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2.xml" ContentType="application/vnd.openxmlformats-officedocument.themeOverrid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3.xml" ContentType="application/vnd.openxmlformats-officedocument.themeOverrid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4.xml" ContentType="application/vnd.openxmlformats-officedocument.themeOverrid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heme/themeOverride5.xml" ContentType="application/vnd.openxmlformats-officedocument.themeOverrid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theme/themeOverride6.xml" ContentType="application/vnd.openxmlformats-officedocument.themeOverrid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theme/themeOverride7.xml" ContentType="application/vnd.openxmlformats-officedocument.themeOverrid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theme/themeOverride8.xml" ContentType="application/vnd.openxmlformats-officedocument.themeOverrid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theme/themeOverride9.xml" ContentType="application/vnd.openxmlformats-officedocument.themeOverrid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theme/themeOverride10.xml" ContentType="application/vnd.openxmlformats-officedocument.themeOverrid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theme/themeOverride11.xml" ContentType="application/vnd.openxmlformats-officedocument.themeOverrid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theme/themeOverride12.xml" ContentType="application/vnd.openxmlformats-officedocument.themeOverrid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theme/themeOverride13.xml" ContentType="application/vnd.openxmlformats-officedocument.themeOverrid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"/>
    </mc:Choice>
  </mc:AlternateContent>
  <bookViews>
    <workbookView xWindow="-120" yWindow="-120" windowWidth="19320" windowHeight="6660" tabRatio="938" firstSheet="3" activeTab="4"/>
  </bookViews>
  <sheets>
    <sheet name="objects basic info" sheetId="1" state="hidden" r:id="rId1"/>
    <sheet name="sub-tasks" sheetId="2" state="hidden" r:id="rId2"/>
    <sheet name="force description" sheetId="3" state="hidden" r:id="rId3"/>
    <sheet name="distinct forces" sheetId="4" r:id="rId4"/>
    <sheet name="grasp info" sheetId="5" r:id="rId5"/>
    <sheet name="alpha analysis" sheetId="6" r:id="rId6"/>
    <sheet name="force analysis" sheetId="7" r:id="rId7"/>
    <sheet name="raw grasp info" sheetId="8" state="hidden" r:id="rId8"/>
    <sheet name="raw alpha for graphs" sheetId="15" state="hidden" r:id="rId9"/>
    <sheet name="raw alpha" sheetId="9" state="hidden" r:id="rId10"/>
    <sheet name="raw alpha mod for graphs" sheetId="14" state="hidden" r:id="rId11"/>
    <sheet name="raw alpha mod" sheetId="10" state="hidden" r:id="rId12"/>
    <sheet name="raw forces fmin" sheetId="11" r:id="rId13"/>
    <sheet name="raw forces vec" sheetId="12" r:id="rId14"/>
    <sheet name="formatting" sheetId="13" state="hidden" r:id="rId15"/>
  </sheets>
  <calcPr calcId="162913"/>
</workbook>
</file>

<file path=xl/calcChain.xml><?xml version="1.0" encoding="utf-8"?>
<calcChain xmlns="http://schemas.openxmlformats.org/spreadsheetml/2006/main">
  <c r="F2" i="6" l="1"/>
  <c r="G2" i="6"/>
  <c r="H2" i="6"/>
  <c r="I2" i="6"/>
  <c r="J2" i="6"/>
  <c r="E2" i="6"/>
  <c r="N4" i="6"/>
  <c r="N5" i="6"/>
  <c r="N6" i="6"/>
  <c r="N7" i="6"/>
  <c r="N8" i="6"/>
  <c r="N9" i="6"/>
  <c r="N10" i="6"/>
  <c r="N11" i="6"/>
  <c r="N12" i="6"/>
  <c r="N13" i="6"/>
  <c r="N14" i="6"/>
  <c r="N15" i="6"/>
  <c r="N16" i="6"/>
  <c r="N17" i="6"/>
  <c r="N18" i="6"/>
  <c r="N19" i="6"/>
  <c r="M4" i="6"/>
  <c r="M5" i="6"/>
  <c r="M6" i="6"/>
  <c r="M7" i="6"/>
  <c r="M8" i="6"/>
  <c r="M9" i="6"/>
  <c r="M10" i="6"/>
  <c r="M11" i="6"/>
  <c r="M12" i="6"/>
  <c r="M13" i="6"/>
  <c r="M14" i="6"/>
  <c r="M15" i="6"/>
  <c r="M16" i="6"/>
  <c r="M17" i="6"/>
  <c r="M18" i="6"/>
  <c r="M19" i="6"/>
  <c r="L4" i="6"/>
  <c r="L5" i="6"/>
  <c r="L6" i="6"/>
  <c r="L7" i="6"/>
  <c r="L8" i="6"/>
  <c r="L9" i="6"/>
  <c r="L10" i="6"/>
  <c r="L11" i="6"/>
  <c r="L12" i="6"/>
  <c r="L13" i="6"/>
  <c r="L14" i="6"/>
  <c r="L15" i="6"/>
  <c r="L16" i="6"/>
  <c r="L17" i="6"/>
  <c r="L18" i="6"/>
  <c r="L19" i="6"/>
  <c r="K4" i="6"/>
  <c r="K5" i="6"/>
  <c r="K6" i="6"/>
  <c r="K7" i="6"/>
  <c r="K8" i="6"/>
  <c r="K9" i="6"/>
  <c r="K10" i="6"/>
  <c r="K11" i="6"/>
  <c r="K12" i="6"/>
  <c r="K13" i="6"/>
  <c r="K14" i="6"/>
  <c r="K15" i="6"/>
  <c r="K16" i="6"/>
  <c r="K17" i="6"/>
  <c r="K18" i="6"/>
  <c r="K19" i="6"/>
  <c r="N3" i="6"/>
  <c r="M3" i="6"/>
  <c r="L3" i="6"/>
  <c r="K3" i="6"/>
  <c r="J19" i="6"/>
  <c r="I19" i="6"/>
  <c r="H19" i="6"/>
  <c r="G19" i="6"/>
  <c r="F19" i="6"/>
  <c r="E19" i="6"/>
  <c r="J18" i="6"/>
  <c r="I18" i="6"/>
  <c r="H18" i="6"/>
  <c r="G18" i="6"/>
  <c r="F18" i="6"/>
  <c r="E18" i="6"/>
  <c r="J17" i="6"/>
  <c r="I17" i="6"/>
  <c r="H17" i="6"/>
  <c r="G17" i="6"/>
  <c r="F17" i="6"/>
  <c r="E17" i="6"/>
  <c r="J16" i="6"/>
  <c r="I16" i="6"/>
  <c r="H16" i="6"/>
  <c r="G16" i="6"/>
  <c r="F16" i="6"/>
  <c r="E16" i="6"/>
  <c r="J15" i="6"/>
  <c r="I15" i="6"/>
  <c r="H15" i="6"/>
  <c r="G15" i="6"/>
  <c r="F15" i="6"/>
  <c r="E15" i="6"/>
  <c r="J14" i="6"/>
  <c r="I14" i="6"/>
  <c r="H14" i="6"/>
  <c r="G14" i="6"/>
  <c r="F14" i="6"/>
  <c r="E14" i="6"/>
  <c r="J13" i="6"/>
  <c r="I13" i="6"/>
  <c r="H13" i="6"/>
  <c r="G13" i="6"/>
  <c r="F13" i="6"/>
  <c r="E13" i="6"/>
  <c r="J12" i="6"/>
  <c r="I12" i="6"/>
  <c r="H12" i="6"/>
  <c r="G12" i="6"/>
  <c r="F12" i="6"/>
  <c r="E12" i="6"/>
  <c r="J11" i="6"/>
  <c r="I11" i="6"/>
  <c r="H11" i="6"/>
  <c r="G11" i="6"/>
  <c r="F11" i="6"/>
  <c r="E11" i="6"/>
  <c r="J10" i="6"/>
  <c r="I10" i="6"/>
  <c r="H10" i="6"/>
  <c r="G10" i="6"/>
  <c r="F10" i="6"/>
  <c r="E10" i="6"/>
  <c r="J9" i="6"/>
  <c r="I9" i="6"/>
  <c r="H9" i="6"/>
  <c r="G9" i="6"/>
  <c r="F9" i="6"/>
  <c r="E9" i="6"/>
  <c r="J8" i="6"/>
  <c r="I8" i="6"/>
  <c r="H8" i="6"/>
  <c r="G8" i="6"/>
  <c r="F8" i="6"/>
  <c r="E8" i="6"/>
  <c r="J7" i="6"/>
  <c r="I7" i="6"/>
  <c r="H7" i="6"/>
  <c r="G7" i="6"/>
  <c r="F7" i="6"/>
  <c r="E7" i="6"/>
  <c r="J6" i="6"/>
  <c r="I6" i="6"/>
  <c r="H6" i="6"/>
  <c r="G6" i="6"/>
  <c r="F6" i="6"/>
  <c r="E6" i="6"/>
  <c r="J5" i="6"/>
  <c r="I5" i="6"/>
  <c r="H5" i="6"/>
  <c r="G5" i="6"/>
  <c r="F5" i="6"/>
  <c r="E5" i="6"/>
  <c r="J4" i="6"/>
  <c r="I4" i="6"/>
  <c r="H4" i="6"/>
  <c r="G4" i="6"/>
  <c r="F4" i="6"/>
  <c r="E4" i="6"/>
  <c r="J3" i="6"/>
  <c r="I3" i="6"/>
  <c r="H3" i="6"/>
  <c r="G3" i="6"/>
  <c r="F3" i="6"/>
  <c r="E3" i="6"/>
  <c r="B3" i="15"/>
  <c r="C3" i="15"/>
  <c r="D3" i="15"/>
  <c r="E3" i="15"/>
  <c r="F3" i="15"/>
  <c r="G3" i="15"/>
  <c r="H3" i="15"/>
  <c r="I3" i="15"/>
  <c r="J3" i="15"/>
  <c r="K3" i="15"/>
  <c r="L3" i="15"/>
  <c r="M3" i="15"/>
  <c r="N3" i="15"/>
  <c r="O3" i="15"/>
  <c r="B4" i="15"/>
  <c r="C4" i="15"/>
  <c r="D4" i="15"/>
  <c r="E4" i="15"/>
  <c r="F4" i="15"/>
  <c r="G4" i="15"/>
  <c r="H4" i="15"/>
  <c r="I4" i="15"/>
  <c r="J4" i="15"/>
  <c r="K4" i="15"/>
  <c r="L4" i="15"/>
  <c r="M4" i="15"/>
  <c r="N4" i="15"/>
  <c r="O4" i="15"/>
  <c r="B5" i="15"/>
  <c r="C5" i="15"/>
  <c r="D5" i="15"/>
  <c r="E5" i="15"/>
  <c r="F5" i="15"/>
  <c r="G5" i="15"/>
  <c r="H5" i="15"/>
  <c r="I5" i="15"/>
  <c r="J5" i="15"/>
  <c r="K5" i="15"/>
  <c r="L5" i="15"/>
  <c r="M5" i="15"/>
  <c r="N5" i="15"/>
  <c r="O5" i="15"/>
  <c r="B6" i="15"/>
  <c r="C6" i="15"/>
  <c r="D6" i="15"/>
  <c r="E6" i="15"/>
  <c r="F6" i="15"/>
  <c r="G6" i="15"/>
  <c r="H6" i="15"/>
  <c r="I6" i="15"/>
  <c r="J6" i="15"/>
  <c r="K6" i="15"/>
  <c r="L6" i="15"/>
  <c r="M6" i="15"/>
  <c r="N6" i="15"/>
  <c r="O6" i="15"/>
  <c r="B7" i="15"/>
  <c r="C7" i="15"/>
  <c r="D7" i="15"/>
  <c r="E7" i="15"/>
  <c r="F7" i="15"/>
  <c r="G7" i="15"/>
  <c r="H7" i="15"/>
  <c r="I7" i="15"/>
  <c r="J7" i="15"/>
  <c r="K7" i="15"/>
  <c r="L7" i="15"/>
  <c r="M7" i="15"/>
  <c r="N7" i="15"/>
  <c r="O7" i="15"/>
  <c r="B8" i="15"/>
  <c r="C8" i="15"/>
  <c r="D8" i="15"/>
  <c r="E8" i="15"/>
  <c r="F8" i="15"/>
  <c r="G8" i="15"/>
  <c r="H8" i="15"/>
  <c r="I8" i="15"/>
  <c r="J8" i="15"/>
  <c r="K8" i="15"/>
  <c r="L8" i="15"/>
  <c r="M8" i="15"/>
  <c r="N8" i="15"/>
  <c r="O8" i="15"/>
  <c r="B9" i="15"/>
  <c r="C9" i="15"/>
  <c r="D9" i="15"/>
  <c r="E9" i="15"/>
  <c r="F9" i="15"/>
  <c r="G9" i="15"/>
  <c r="H9" i="15"/>
  <c r="I9" i="15"/>
  <c r="J9" i="15"/>
  <c r="K9" i="15"/>
  <c r="L9" i="15"/>
  <c r="M9" i="15"/>
  <c r="N9" i="15"/>
  <c r="O9" i="15"/>
  <c r="B10" i="15"/>
  <c r="C10" i="15"/>
  <c r="D10" i="15"/>
  <c r="E10" i="15"/>
  <c r="F10" i="15"/>
  <c r="G10" i="15"/>
  <c r="H10" i="15"/>
  <c r="I10" i="15"/>
  <c r="J10" i="15"/>
  <c r="K10" i="15"/>
  <c r="L10" i="15"/>
  <c r="M10" i="15"/>
  <c r="N10" i="15"/>
  <c r="O10" i="15"/>
  <c r="B11" i="15"/>
  <c r="C11" i="15"/>
  <c r="D11" i="15"/>
  <c r="E11" i="15"/>
  <c r="F11" i="15"/>
  <c r="G11" i="15"/>
  <c r="H11" i="15"/>
  <c r="I11" i="15"/>
  <c r="J11" i="15"/>
  <c r="K11" i="15"/>
  <c r="L11" i="15"/>
  <c r="M11" i="15"/>
  <c r="N11" i="15"/>
  <c r="O11" i="15"/>
  <c r="B12" i="15"/>
  <c r="C12" i="15"/>
  <c r="D12" i="15"/>
  <c r="E12" i="15"/>
  <c r="F12" i="15"/>
  <c r="G12" i="15"/>
  <c r="H12" i="15"/>
  <c r="I12" i="15"/>
  <c r="J12" i="15"/>
  <c r="K12" i="15"/>
  <c r="L12" i="15"/>
  <c r="M12" i="15"/>
  <c r="N12" i="15"/>
  <c r="O12" i="15"/>
  <c r="B13" i="15"/>
  <c r="C13" i="15"/>
  <c r="D13" i="15"/>
  <c r="E13" i="15"/>
  <c r="F13" i="15"/>
  <c r="G13" i="15"/>
  <c r="H13" i="15"/>
  <c r="I13" i="15"/>
  <c r="J13" i="15"/>
  <c r="K13" i="15"/>
  <c r="L13" i="15"/>
  <c r="M13" i="15"/>
  <c r="N13" i="15"/>
  <c r="O13" i="15"/>
  <c r="B14" i="15"/>
  <c r="C14" i="15"/>
  <c r="D14" i="15"/>
  <c r="E14" i="15"/>
  <c r="F14" i="15"/>
  <c r="G14" i="15"/>
  <c r="H14" i="15"/>
  <c r="I14" i="15"/>
  <c r="J14" i="15"/>
  <c r="K14" i="15"/>
  <c r="L14" i="15"/>
  <c r="M14" i="15"/>
  <c r="N14" i="15"/>
  <c r="O14" i="15"/>
  <c r="B15" i="15"/>
  <c r="C15" i="15"/>
  <c r="D15" i="15"/>
  <c r="E15" i="15"/>
  <c r="F15" i="15"/>
  <c r="G15" i="15"/>
  <c r="H15" i="15"/>
  <c r="I15" i="15"/>
  <c r="J15" i="15"/>
  <c r="K15" i="15"/>
  <c r="L15" i="15"/>
  <c r="M15" i="15"/>
  <c r="N15" i="15"/>
  <c r="O15" i="15"/>
  <c r="B16" i="15"/>
  <c r="C16" i="15"/>
  <c r="D16" i="15"/>
  <c r="E16" i="15"/>
  <c r="F16" i="15"/>
  <c r="G16" i="15"/>
  <c r="H16" i="15"/>
  <c r="I16" i="15"/>
  <c r="J16" i="15"/>
  <c r="K16" i="15"/>
  <c r="L16" i="15"/>
  <c r="M16" i="15"/>
  <c r="N16" i="15"/>
  <c r="O16" i="15"/>
  <c r="B17" i="15"/>
  <c r="C17" i="15"/>
  <c r="D17" i="15"/>
  <c r="E17" i="15"/>
  <c r="F17" i="15"/>
  <c r="G17" i="15"/>
  <c r="H17" i="15"/>
  <c r="I17" i="15"/>
  <c r="J17" i="15"/>
  <c r="K17" i="15"/>
  <c r="L17" i="15"/>
  <c r="M17" i="15"/>
  <c r="N17" i="15"/>
  <c r="O17" i="15"/>
  <c r="B18" i="15"/>
  <c r="C18" i="15"/>
  <c r="D18" i="15"/>
  <c r="E18" i="15"/>
  <c r="F18" i="15"/>
  <c r="G18" i="15"/>
  <c r="H18" i="15"/>
  <c r="I18" i="15"/>
  <c r="J18" i="15"/>
  <c r="K18" i="15"/>
  <c r="L18" i="15"/>
  <c r="M18" i="15"/>
  <c r="N18" i="15"/>
  <c r="O18" i="15"/>
  <c r="C2" i="15"/>
  <c r="D2" i="15"/>
  <c r="E2" i="15"/>
  <c r="F2" i="15"/>
  <c r="G2" i="15"/>
  <c r="H2" i="15"/>
  <c r="I2" i="15"/>
  <c r="J2" i="15"/>
  <c r="K2" i="15"/>
  <c r="L2" i="15"/>
  <c r="M2" i="15"/>
  <c r="N2" i="15"/>
  <c r="O2" i="15"/>
  <c r="B2" i="15"/>
  <c r="A3" i="15"/>
  <c r="A4" i="15"/>
  <c r="A5" i="15"/>
  <c r="A6" i="15"/>
  <c r="A7" i="15"/>
  <c r="A8" i="15"/>
  <c r="A9" i="15"/>
  <c r="A10" i="15"/>
  <c r="A11" i="15"/>
  <c r="A12" i="15"/>
  <c r="A13" i="15"/>
  <c r="A14" i="15"/>
  <c r="A15" i="15"/>
  <c r="A16" i="15"/>
  <c r="A17" i="15"/>
  <c r="A18" i="15"/>
  <c r="A2" i="15"/>
  <c r="L1" i="15"/>
  <c r="M1" i="15"/>
  <c r="N1" i="15"/>
  <c r="O1" i="15"/>
  <c r="C1" i="15"/>
  <c r="D1" i="15"/>
  <c r="E1" i="15"/>
  <c r="F1" i="15"/>
  <c r="G1" i="15"/>
  <c r="H1" i="15"/>
  <c r="I1" i="15"/>
  <c r="J1" i="15"/>
  <c r="K1" i="15"/>
  <c r="B1" i="15"/>
  <c r="B2" i="14" l="1"/>
  <c r="B3" i="14"/>
  <c r="C3" i="14"/>
  <c r="D3" i="14"/>
  <c r="E3" i="14"/>
  <c r="F3" i="14"/>
  <c r="G3" i="14"/>
  <c r="H3" i="14"/>
  <c r="I3" i="14"/>
  <c r="J3" i="14"/>
  <c r="K3" i="14"/>
  <c r="L3" i="14"/>
  <c r="M3" i="14"/>
  <c r="N3" i="14"/>
  <c r="O3" i="14"/>
  <c r="P3" i="14"/>
  <c r="Q3" i="14"/>
  <c r="R3" i="14"/>
  <c r="S3" i="14"/>
  <c r="T3" i="14"/>
  <c r="U3" i="14"/>
  <c r="V3" i="14"/>
  <c r="W3" i="14"/>
  <c r="X3" i="14"/>
  <c r="Y3" i="14"/>
  <c r="Z3" i="14"/>
  <c r="AA3" i="14"/>
  <c r="AB3" i="14"/>
  <c r="AC3" i="14"/>
  <c r="AD3" i="14"/>
  <c r="AE3" i="14"/>
  <c r="AF3" i="14"/>
  <c r="AG3" i="14"/>
  <c r="AH3" i="14"/>
  <c r="AI3" i="14"/>
  <c r="AJ3" i="14"/>
  <c r="AK3" i="14"/>
  <c r="AL3" i="14"/>
  <c r="AM3" i="14"/>
  <c r="AN3" i="14"/>
  <c r="AO3" i="14"/>
  <c r="AP3" i="14"/>
  <c r="B4" i="14"/>
  <c r="C4" i="14"/>
  <c r="D4" i="14"/>
  <c r="E4" i="14"/>
  <c r="F4" i="14"/>
  <c r="G4" i="14"/>
  <c r="H4" i="14"/>
  <c r="I4" i="14"/>
  <c r="J4" i="14"/>
  <c r="K4" i="14"/>
  <c r="L4" i="14"/>
  <c r="M4" i="14"/>
  <c r="N4" i="14"/>
  <c r="O4" i="14"/>
  <c r="P4" i="14"/>
  <c r="Q4" i="14"/>
  <c r="R4" i="14"/>
  <c r="S4" i="14"/>
  <c r="T4" i="14"/>
  <c r="U4" i="14"/>
  <c r="V4" i="14"/>
  <c r="W4" i="14"/>
  <c r="X4" i="14"/>
  <c r="Y4" i="14"/>
  <c r="Z4" i="14"/>
  <c r="AA4" i="14"/>
  <c r="AB4" i="14"/>
  <c r="AC4" i="14"/>
  <c r="AD4" i="14"/>
  <c r="AE4" i="14"/>
  <c r="AF4" i="14"/>
  <c r="AG4" i="14"/>
  <c r="AH4" i="14"/>
  <c r="AI4" i="14"/>
  <c r="AJ4" i="14"/>
  <c r="AK4" i="14"/>
  <c r="AL4" i="14"/>
  <c r="AM4" i="14"/>
  <c r="AN4" i="14"/>
  <c r="AO4" i="14"/>
  <c r="AP4" i="14"/>
  <c r="B5" i="14"/>
  <c r="C5" i="14"/>
  <c r="D5" i="14"/>
  <c r="E5" i="14"/>
  <c r="F5" i="14"/>
  <c r="G5" i="14"/>
  <c r="H5" i="14"/>
  <c r="I5" i="14"/>
  <c r="J5" i="14"/>
  <c r="K5" i="14"/>
  <c r="L5" i="14"/>
  <c r="M5" i="14"/>
  <c r="N5" i="14"/>
  <c r="O5" i="14"/>
  <c r="P5" i="14"/>
  <c r="Q5" i="14"/>
  <c r="R5" i="14"/>
  <c r="S5" i="14"/>
  <c r="T5" i="14"/>
  <c r="U5" i="14"/>
  <c r="V5" i="14"/>
  <c r="W5" i="14"/>
  <c r="X5" i="14"/>
  <c r="Y5" i="14"/>
  <c r="Z5" i="14"/>
  <c r="AA5" i="14"/>
  <c r="AB5" i="14"/>
  <c r="AC5" i="14"/>
  <c r="AD5" i="14"/>
  <c r="AE5" i="14"/>
  <c r="AF5" i="14"/>
  <c r="AG5" i="14"/>
  <c r="AH5" i="14"/>
  <c r="AI5" i="14"/>
  <c r="AJ5" i="14"/>
  <c r="AK5" i="14"/>
  <c r="AL5" i="14"/>
  <c r="AM5" i="14"/>
  <c r="AN5" i="14"/>
  <c r="AO5" i="14"/>
  <c r="AP5" i="14"/>
  <c r="B6" i="14"/>
  <c r="C6" i="14"/>
  <c r="D6" i="14"/>
  <c r="E6" i="14"/>
  <c r="F6" i="14"/>
  <c r="G6" i="14"/>
  <c r="H6" i="14"/>
  <c r="I6" i="14"/>
  <c r="J6" i="14"/>
  <c r="K6" i="14"/>
  <c r="L6" i="14"/>
  <c r="M6" i="14"/>
  <c r="N6" i="14"/>
  <c r="O6" i="14"/>
  <c r="P6" i="14"/>
  <c r="Q6" i="14"/>
  <c r="R6" i="14"/>
  <c r="S6" i="14"/>
  <c r="T6" i="14"/>
  <c r="U6" i="14"/>
  <c r="V6" i="14"/>
  <c r="W6" i="14"/>
  <c r="X6" i="14"/>
  <c r="Y6" i="14"/>
  <c r="Z6" i="14"/>
  <c r="AA6" i="14"/>
  <c r="AB6" i="14"/>
  <c r="AC6" i="14"/>
  <c r="AD6" i="14"/>
  <c r="AE6" i="14"/>
  <c r="AF6" i="14"/>
  <c r="AG6" i="14"/>
  <c r="AH6" i="14"/>
  <c r="AI6" i="14"/>
  <c r="AJ6" i="14"/>
  <c r="AK6" i="14"/>
  <c r="AL6" i="14"/>
  <c r="AM6" i="14"/>
  <c r="AN6" i="14"/>
  <c r="AO6" i="14"/>
  <c r="AP6" i="14"/>
  <c r="B7" i="14"/>
  <c r="C7" i="14"/>
  <c r="D7" i="14"/>
  <c r="E7" i="14"/>
  <c r="F7" i="14"/>
  <c r="G7" i="14"/>
  <c r="H7" i="14"/>
  <c r="I7" i="14"/>
  <c r="J7" i="14"/>
  <c r="K7" i="14"/>
  <c r="L7" i="14"/>
  <c r="M7" i="14"/>
  <c r="N7" i="14"/>
  <c r="O7" i="14"/>
  <c r="P7" i="14"/>
  <c r="Q7" i="14"/>
  <c r="R7" i="14"/>
  <c r="S7" i="14"/>
  <c r="T7" i="14"/>
  <c r="U7" i="14"/>
  <c r="V7" i="14"/>
  <c r="W7" i="14"/>
  <c r="X7" i="14"/>
  <c r="Y7" i="14"/>
  <c r="Z7" i="14"/>
  <c r="AA7" i="14"/>
  <c r="AB7" i="14"/>
  <c r="AC7" i="14"/>
  <c r="AD7" i="14"/>
  <c r="AE7" i="14"/>
  <c r="AF7" i="14"/>
  <c r="AG7" i="14"/>
  <c r="AH7" i="14"/>
  <c r="AI7" i="14"/>
  <c r="AJ7" i="14"/>
  <c r="AK7" i="14"/>
  <c r="AL7" i="14"/>
  <c r="AM7" i="14"/>
  <c r="AN7" i="14"/>
  <c r="AO7" i="14"/>
  <c r="AP7" i="14"/>
  <c r="B8" i="14"/>
  <c r="C8" i="14"/>
  <c r="D8" i="14"/>
  <c r="E8" i="14"/>
  <c r="F8" i="14"/>
  <c r="G8" i="14"/>
  <c r="H8" i="14"/>
  <c r="I8" i="14"/>
  <c r="J8" i="14"/>
  <c r="K8" i="14"/>
  <c r="L8" i="14"/>
  <c r="M8" i="14"/>
  <c r="N8" i="14"/>
  <c r="O8" i="14"/>
  <c r="P8" i="14"/>
  <c r="Q8" i="14"/>
  <c r="R8" i="14"/>
  <c r="S8" i="14"/>
  <c r="T8" i="14"/>
  <c r="U8" i="14"/>
  <c r="V8" i="14"/>
  <c r="W8" i="14"/>
  <c r="X8" i="14"/>
  <c r="Y8" i="14"/>
  <c r="Z8" i="14"/>
  <c r="AA8" i="14"/>
  <c r="AB8" i="14"/>
  <c r="AC8" i="14"/>
  <c r="AD8" i="14"/>
  <c r="AE8" i="14"/>
  <c r="AF8" i="14"/>
  <c r="AG8" i="14"/>
  <c r="AH8" i="14"/>
  <c r="AI8" i="14"/>
  <c r="AJ8" i="14"/>
  <c r="AK8" i="14"/>
  <c r="AL8" i="14"/>
  <c r="AM8" i="14"/>
  <c r="AN8" i="14"/>
  <c r="AO8" i="14"/>
  <c r="AP8" i="14"/>
  <c r="B9" i="14"/>
  <c r="C9" i="14"/>
  <c r="D9" i="14"/>
  <c r="E9" i="14"/>
  <c r="F9" i="14"/>
  <c r="G9" i="14"/>
  <c r="H9" i="14"/>
  <c r="I9" i="14"/>
  <c r="J9" i="14"/>
  <c r="K9" i="14"/>
  <c r="L9" i="14"/>
  <c r="M9" i="14"/>
  <c r="N9" i="14"/>
  <c r="O9" i="14"/>
  <c r="P9" i="14"/>
  <c r="Q9" i="14"/>
  <c r="R9" i="14"/>
  <c r="S9" i="14"/>
  <c r="T9" i="14"/>
  <c r="U9" i="14"/>
  <c r="V9" i="14"/>
  <c r="W9" i="14"/>
  <c r="X9" i="14"/>
  <c r="Y9" i="14"/>
  <c r="Z9" i="14"/>
  <c r="AA9" i="14"/>
  <c r="AB9" i="14"/>
  <c r="AC9" i="14"/>
  <c r="AD9" i="14"/>
  <c r="AE9" i="14"/>
  <c r="AF9" i="14"/>
  <c r="AG9" i="14"/>
  <c r="AH9" i="14"/>
  <c r="AI9" i="14"/>
  <c r="AJ9" i="14"/>
  <c r="AK9" i="14"/>
  <c r="AL9" i="14"/>
  <c r="AM9" i="14"/>
  <c r="AN9" i="14"/>
  <c r="AO9" i="14"/>
  <c r="AP9" i="14"/>
  <c r="B10" i="14"/>
  <c r="C10" i="14"/>
  <c r="D10" i="14"/>
  <c r="E10" i="14"/>
  <c r="F10" i="14"/>
  <c r="G10" i="14"/>
  <c r="H10" i="14"/>
  <c r="I10" i="14"/>
  <c r="J10" i="14"/>
  <c r="K10" i="14"/>
  <c r="L10" i="14"/>
  <c r="M10" i="14"/>
  <c r="N10" i="14"/>
  <c r="O10" i="14"/>
  <c r="P10" i="14"/>
  <c r="Q10" i="14"/>
  <c r="R10" i="14"/>
  <c r="S10" i="14"/>
  <c r="T10" i="14"/>
  <c r="U10" i="14"/>
  <c r="V10" i="14"/>
  <c r="W10" i="14"/>
  <c r="X10" i="14"/>
  <c r="Y10" i="14"/>
  <c r="Z10" i="14"/>
  <c r="AA10" i="14"/>
  <c r="AB10" i="14"/>
  <c r="AC10" i="14"/>
  <c r="AD10" i="14"/>
  <c r="AE10" i="14"/>
  <c r="AF10" i="14"/>
  <c r="AG10" i="14"/>
  <c r="AH10" i="14"/>
  <c r="AI10" i="14"/>
  <c r="AJ10" i="14"/>
  <c r="AK10" i="14"/>
  <c r="AL10" i="14"/>
  <c r="AM10" i="14"/>
  <c r="AN10" i="14"/>
  <c r="AO10" i="14"/>
  <c r="AP10" i="14"/>
  <c r="B11" i="14"/>
  <c r="C11" i="14"/>
  <c r="D11" i="14"/>
  <c r="E11" i="14"/>
  <c r="F11" i="14"/>
  <c r="G11" i="14"/>
  <c r="H11" i="14"/>
  <c r="I11" i="14"/>
  <c r="J11" i="14"/>
  <c r="K11" i="14"/>
  <c r="L11" i="14"/>
  <c r="M11" i="14"/>
  <c r="N11" i="14"/>
  <c r="O11" i="14"/>
  <c r="P11" i="14"/>
  <c r="Q11" i="14"/>
  <c r="R11" i="14"/>
  <c r="S11" i="14"/>
  <c r="T11" i="14"/>
  <c r="U11" i="14"/>
  <c r="V11" i="14"/>
  <c r="W11" i="14"/>
  <c r="X11" i="14"/>
  <c r="Y11" i="14"/>
  <c r="Z11" i="14"/>
  <c r="AA11" i="14"/>
  <c r="AB11" i="14"/>
  <c r="AC11" i="14"/>
  <c r="AD11" i="14"/>
  <c r="AE11" i="14"/>
  <c r="AF11" i="14"/>
  <c r="AG11" i="14"/>
  <c r="AH11" i="14"/>
  <c r="AI11" i="14"/>
  <c r="AJ11" i="14"/>
  <c r="AK11" i="14"/>
  <c r="AL11" i="14"/>
  <c r="AM11" i="14"/>
  <c r="AN11" i="14"/>
  <c r="AO11" i="14"/>
  <c r="AP11" i="14"/>
  <c r="B12" i="14"/>
  <c r="C12" i="14"/>
  <c r="D12" i="14"/>
  <c r="E12" i="14"/>
  <c r="F12" i="14"/>
  <c r="G12" i="14"/>
  <c r="H12" i="14"/>
  <c r="I12" i="14"/>
  <c r="J12" i="14"/>
  <c r="K12" i="14"/>
  <c r="L12" i="14"/>
  <c r="M12" i="14"/>
  <c r="N12" i="14"/>
  <c r="O12" i="14"/>
  <c r="P12" i="14"/>
  <c r="Q12" i="14"/>
  <c r="R12" i="14"/>
  <c r="S12" i="14"/>
  <c r="T12" i="14"/>
  <c r="U12" i="14"/>
  <c r="V12" i="14"/>
  <c r="W12" i="14"/>
  <c r="X12" i="14"/>
  <c r="Y12" i="14"/>
  <c r="Z12" i="14"/>
  <c r="AA12" i="14"/>
  <c r="AB12" i="14"/>
  <c r="AC12" i="14"/>
  <c r="AD12" i="14"/>
  <c r="AE12" i="14"/>
  <c r="AF12" i="14"/>
  <c r="AG12" i="14"/>
  <c r="AH12" i="14"/>
  <c r="AI12" i="14"/>
  <c r="AJ12" i="14"/>
  <c r="AK12" i="14"/>
  <c r="AL12" i="14"/>
  <c r="AM12" i="14"/>
  <c r="AN12" i="14"/>
  <c r="AO12" i="14"/>
  <c r="AP12" i="14"/>
  <c r="B13" i="14"/>
  <c r="C13" i="14"/>
  <c r="D13" i="14"/>
  <c r="E13" i="14"/>
  <c r="F13" i="14"/>
  <c r="G13" i="14"/>
  <c r="H13" i="14"/>
  <c r="I13" i="14"/>
  <c r="J13" i="14"/>
  <c r="K13" i="14"/>
  <c r="L13" i="14"/>
  <c r="M13" i="14"/>
  <c r="N13" i="14"/>
  <c r="O13" i="14"/>
  <c r="P13" i="14"/>
  <c r="Q13" i="14"/>
  <c r="R13" i="14"/>
  <c r="S13" i="14"/>
  <c r="T13" i="14"/>
  <c r="U13" i="14"/>
  <c r="V13" i="14"/>
  <c r="W13" i="14"/>
  <c r="X13" i="14"/>
  <c r="Y13" i="14"/>
  <c r="Z13" i="14"/>
  <c r="AA13" i="14"/>
  <c r="AB13" i="14"/>
  <c r="AC13" i="14"/>
  <c r="AD13" i="14"/>
  <c r="AE13" i="14"/>
  <c r="AF13" i="14"/>
  <c r="AG13" i="14"/>
  <c r="AH13" i="14"/>
  <c r="AI13" i="14"/>
  <c r="AJ13" i="14"/>
  <c r="AK13" i="14"/>
  <c r="AL13" i="14"/>
  <c r="AM13" i="14"/>
  <c r="AN13" i="14"/>
  <c r="AO13" i="14"/>
  <c r="AP13" i="14"/>
  <c r="B14" i="14"/>
  <c r="C14" i="14"/>
  <c r="D14" i="14"/>
  <c r="E14" i="14"/>
  <c r="F14" i="14"/>
  <c r="G14" i="14"/>
  <c r="H14" i="14"/>
  <c r="I14" i="14"/>
  <c r="J14" i="14"/>
  <c r="K14" i="14"/>
  <c r="L14" i="14"/>
  <c r="M14" i="14"/>
  <c r="N14" i="14"/>
  <c r="O14" i="14"/>
  <c r="P14" i="14"/>
  <c r="Q14" i="14"/>
  <c r="R14" i="14"/>
  <c r="S14" i="14"/>
  <c r="T14" i="14"/>
  <c r="U14" i="14"/>
  <c r="V14" i="14"/>
  <c r="W14" i="14"/>
  <c r="X14" i="14"/>
  <c r="Y14" i="14"/>
  <c r="Z14" i="14"/>
  <c r="AA14" i="14"/>
  <c r="AB14" i="14"/>
  <c r="AC14" i="14"/>
  <c r="AD14" i="14"/>
  <c r="AE14" i="14"/>
  <c r="AF14" i="14"/>
  <c r="AG14" i="14"/>
  <c r="AH14" i="14"/>
  <c r="AI14" i="14"/>
  <c r="AJ14" i="14"/>
  <c r="AK14" i="14"/>
  <c r="AL14" i="14"/>
  <c r="AM14" i="14"/>
  <c r="AN14" i="14"/>
  <c r="AO14" i="14"/>
  <c r="AP14" i="14"/>
  <c r="B15" i="14"/>
  <c r="C15" i="14"/>
  <c r="D15" i="14"/>
  <c r="E15" i="14"/>
  <c r="F15" i="14"/>
  <c r="G15" i="14"/>
  <c r="H15" i="14"/>
  <c r="I15" i="14"/>
  <c r="J15" i="14"/>
  <c r="K15" i="14"/>
  <c r="L15" i="14"/>
  <c r="M15" i="14"/>
  <c r="N15" i="14"/>
  <c r="O15" i="14"/>
  <c r="P15" i="14"/>
  <c r="Q15" i="14"/>
  <c r="R15" i="14"/>
  <c r="S15" i="14"/>
  <c r="T15" i="14"/>
  <c r="U15" i="14"/>
  <c r="V15" i="14"/>
  <c r="W15" i="14"/>
  <c r="X15" i="14"/>
  <c r="Y15" i="14"/>
  <c r="Z15" i="14"/>
  <c r="AA15" i="14"/>
  <c r="AB15" i="14"/>
  <c r="AC15" i="14"/>
  <c r="AD15" i="14"/>
  <c r="AE15" i="14"/>
  <c r="AF15" i="14"/>
  <c r="AG15" i="14"/>
  <c r="AH15" i="14"/>
  <c r="AI15" i="14"/>
  <c r="AJ15" i="14"/>
  <c r="AK15" i="14"/>
  <c r="AL15" i="14"/>
  <c r="AM15" i="14"/>
  <c r="AN15" i="14"/>
  <c r="AO15" i="14"/>
  <c r="AP15" i="14"/>
  <c r="B16" i="14"/>
  <c r="C16" i="14"/>
  <c r="D16" i="14"/>
  <c r="E16" i="14"/>
  <c r="F16" i="14"/>
  <c r="G16" i="14"/>
  <c r="H16" i="14"/>
  <c r="I16" i="14"/>
  <c r="J16" i="14"/>
  <c r="K16" i="14"/>
  <c r="L16" i="14"/>
  <c r="M16" i="14"/>
  <c r="N16" i="14"/>
  <c r="O16" i="14"/>
  <c r="P16" i="14"/>
  <c r="Q16" i="14"/>
  <c r="R16" i="14"/>
  <c r="S16" i="14"/>
  <c r="T16" i="14"/>
  <c r="U16" i="14"/>
  <c r="V16" i="14"/>
  <c r="W16" i="14"/>
  <c r="X16" i="14"/>
  <c r="Y16" i="14"/>
  <c r="Z16" i="14"/>
  <c r="AA16" i="14"/>
  <c r="AB16" i="14"/>
  <c r="AC16" i="14"/>
  <c r="AD16" i="14"/>
  <c r="AE16" i="14"/>
  <c r="AF16" i="14"/>
  <c r="AG16" i="14"/>
  <c r="AH16" i="14"/>
  <c r="AI16" i="14"/>
  <c r="AJ16" i="14"/>
  <c r="AK16" i="14"/>
  <c r="AL16" i="14"/>
  <c r="AM16" i="14"/>
  <c r="AN16" i="14"/>
  <c r="AO16" i="14"/>
  <c r="AP16" i="14"/>
  <c r="B17" i="14"/>
  <c r="C17" i="14"/>
  <c r="D17" i="14"/>
  <c r="E17" i="14"/>
  <c r="F17" i="14"/>
  <c r="G17" i="14"/>
  <c r="H17" i="14"/>
  <c r="I17" i="14"/>
  <c r="J17" i="14"/>
  <c r="K17" i="14"/>
  <c r="L17" i="14"/>
  <c r="M17" i="14"/>
  <c r="N17" i="14"/>
  <c r="O17" i="14"/>
  <c r="P17" i="14"/>
  <c r="Q17" i="14"/>
  <c r="R17" i="14"/>
  <c r="S17" i="14"/>
  <c r="T17" i="14"/>
  <c r="U17" i="14"/>
  <c r="V17" i="14"/>
  <c r="W17" i="14"/>
  <c r="X17" i="14"/>
  <c r="Y17" i="14"/>
  <c r="Z17" i="14"/>
  <c r="AA17" i="14"/>
  <c r="AB17" i="14"/>
  <c r="AC17" i="14"/>
  <c r="AD17" i="14"/>
  <c r="AE17" i="14"/>
  <c r="AF17" i="14"/>
  <c r="AG17" i="14"/>
  <c r="AH17" i="14"/>
  <c r="AI17" i="14"/>
  <c r="AJ17" i="14"/>
  <c r="AK17" i="14"/>
  <c r="AL17" i="14"/>
  <c r="AM17" i="14"/>
  <c r="AN17" i="14"/>
  <c r="AO17" i="14"/>
  <c r="AP17" i="14"/>
  <c r="B18" i="14"/>
  <c r="C18" i="14"/>
  <c r="D18" i="14"/>
  <c r="E18" i="14"/>
  <c r="F18" i="14"/>
  <c r="G18" i="14"/>
  <c r="H18" i="14"/>
  <c r="I18" i="14"/>
  <c r="J18" i="14"/>
  <c r="K18" i="14"/>
  <c r="L18" i="14"/>
  <c r="M18" i="14"/>
  <c r="N18" i="14"/>
  <c r="O18" i="14"/>
  <c r="P18" i="14"/>
  <c r="Q18" i="14"/>
  <c r="R18" i="14"/>
  <c r="S18" i="14"/>
  <c r="T18" i="14"/>
  <c r="U18" i="14"/>
  <c r="V18" i="14"/>
  <c r="W18" i="14"/>
  <c r="X18" i="14"/>
  <c r="Y18" i="14"/>
  <c r="Z18" i="14"/>
  <c r="AA18" i="14"/>
  <c r="AB18" i="14"/>
  <c r="AC18" i="14"/>
  <c r="AD18" i="14"/>
  <c r="AE18" i="14"/>
  <c r="AF18" i="14"/>
  <c r="AG18" i="14"/>
  <c r="AH18" i="14"/>
  <c r="AI18" i="14"/>
  <c r="AJ18" i="14"/>
  <c r="AK18" i="14"/>
  <c r="AL18" i="14"/>
  <c r="AM18" i="14"/>
  <c r="AN18" i="14"/>
  <c r="AO18" i="14"/>
  <c r="AP18" i="14"/>
  <c r="C2" i="14"/>
  <c r="D2" i="14"/>
  <c r="E2" i="14"/>
  <c r="F2" i="14"/>
  <c r="G2" i="14"/>
  <c r="H2" i="14"/>
  <c r="I2" i="14"/>
  <c r="J2" i="14"/>
  <c r="K2" i="14"/>
  <c r="L2" i="14"/>
  <c r="M2" i="14"/>
  <c r="N2" i="14"/>
  <c r="O2" i="14"/>
  <c r="P2" i="14"/>
  <c r="Q2" i="14"/>
  <c r="R2" i="14"/>
  <c r="S2" i="14"/>
  <c r="T2" i="14"/>
  <c r="U2" i="14"/>
  <c r="V2" i="14"/>
  <c r="W2" i="14"/>
  <c r="X2" i="14"/>
  <c r="Y2" i="14"/>
  <c r="Z2" i="14"/>
  <c r="AA2" i="14"/>
  <c r="AB2" i="14"/>
  <c r="AC2" i="14"/>
  <c r="AD2" i="14"/>
  <c r="AE2" i="14"/>
  <c r="AF2" i="14"/>
  <c r="AG2" i="14"/>
  <c r="AH2" i="14"/>
  <c r="AI2" i="14"/>
  <c r="AJ2" i="14"/>
  <c r="AK2" i="14"/>
  <c r="AL2" i="14"/>
  <c r="AM2" i="14"/>
  <c r="AN2" i="14"/>
  <c r="AO2" i="14"/>
  <c r="AP2" i="14"/>
  <c r="A3" i="14"/>
  <c r="A4" i="14"/>
  <c r="A5" i="14"/>
  <c r="A6" i="14"/>
  <c r="A7" i="14"/>
  <c r="A8" i="14"/>
  <c r="A9" i="14"/>
  <c r="A10" i="14"/>
  <c r="A11" i="14"/>
  <c r="A12" i="14"/>
  <c r="A13" i="14"/>
  <c r="A14" i="14"/>
  <c r="A15" i="14"/>
  <c r="A16" i="14"/>
  <c r="A17" i="14"/>
  <c r="A18" i="14"/>
  <c r="A2" i="14"/>
  <c r="Z1" i="14"/>
  <c r="AA1" i="14"/>
  <c r="AB1" i="14"/>
  <c r="AC1" i="14"/>
  <c r="AD1" i="14"/>
  <c r="AE1" i="14"/>
  <c r="AF1" i="14"/>
  <c r="AG1" i="14"/>
  <c r="AH1" i="14"/>
  <c r="AI1" i="14"/>
  <c r="AJ1" i="14"/>
  <c r="AK1" i="14"/>
  <c r="AL1" i="14"/>
  <c r="AM1" i="14"/>
  <c r="AN1" i="14"/>
  <c r="AO1" i="14"/>
  <c r="AP1" i="14"/>
  <c r="P1" i="14"/>
  <c r="Q1" i="14"/>
  <c r="R1" i="14"/>
  <c r="S1" i="14"/>
  <c r="T1" i="14"/>
  <c r="U1" i="14"/>
  <c r="V1" i="14"/>
  <c r="W1" i="14"/>
  <c r="X1" i="14"/>
  <c r="Y1" i="14"/>
  <c r="C1" i="14"/>
  <c r="D1" i="14"/>
  <c r="E1" i="14"/>
  <c r="F1" i="14"/>
  <c r="G1" i="14"/>
  <c r="H1" i="14"/>
  <c r="I1" i="14"/>
  <c r="J1" i="14"/>
  <c r="K1" i="14"/>
  <c r="L1" i="14"/>
  <c r="M1" i="14"/>
  <c r="N1" i="14"/>
  <c r="O1" i="14"/>
  <c r="B1" i="14"/>
  <c r="B24" i="7"/>
  <c r="B25" i="7"/>
  <c r="B26" i="7"/>
  <c r="B27" i="7"/>
  <c r="B28" i="7"/>
  <c r="B29" i="7"/>
  <c r="B30" i="7"/>
  <c r="B31" i="7"/>
  <c r="B32" i="7"/>
  <c r="B33" i="7"/>
  <c r="B34" i="7"/>
  <c r="B35" i="7"/>
  <c r="B36" i="7"/>
  <c r="B37" i="7"/>
  <c r="B38" i="7"/>
  <c r="B39" i="7"/>
  <c r="B40" i="7"/>
  <c r="B41" i="7"/>
  <c r="B42" i="7"/>
  <c r="B43" i="7"/>
  <c r="B44" i="7"/>
  <c r="B45" i="7"/>
  <c r="B46" i="7"/>
  <c r="B47" i="7"/>
  <c r="B48" i="7"/>
  <c r="B49" i="7"/>
  <c r="B50" i="7"/>
  <c r="B51" i="7"/>
  <c r="B52" i="7"/>
  <c r="B53" i="7"/>
  <c r="B54" i="7"/>
  <c r="B55" i="7"/>
  <c r="B23" i="7"/>
  <c r="B19" i="7"/>
  <c r="B20" i="7"/>
  <c r="B21" i="7"/>
  <c r="B18" i="7"/>
  <c r="B12" i="7"/>
  <c r="B13" i="7"/>
  <c r="B14" i="7"/>
  <c r="B15" i="7"/>
  <c r="B16" i="7"/>
  <c r="B11" i="7"/>
  <c r="D19" i="7"/>
  <c r="D20" i="7"/>
  <c r="D21" i="7"/>
  <c r="D18" i="7"/>
  <c r="D12" i="7"/>
  <c r="D13" i="7"/>
  <c r="D14" i="7"/>
  <c r="D15" i="7"/>
  <c r="D16" i="7"/>
  <c r="D11" i="7"/>
  <c r="D4" i="7"/>
  <c r="D5" i="7"/>
  <c r="D6" i="7"/>
  <c r="D7" i="7"/>
  <c r="D8" i="7"/>
  <c r="D9" i="7"/>
  <c r="D3" i="7"/>
  <c r="E2" i="13"/>
  <c r="E3" i="13"/>
  <c r="E4" i="13"/>
  <c r="E5" i="13"/>
  <c r="E6" i="13"/>
  <c r="E7" i="13"/>
  <c r="E8" i="13"/>
  <c r="E9" i="13"/>
  <c r="E10" i="13"/>
  <c r="E11" i="13"/>
  <c r="E12" i="13"/>
  <c r="E13" i="13"/>
  <c r="E14" i="13"/>
  <c r="E15" i="13"/>
  <c r="E16" i="13"/>
  <c r="E17" i="13"/>
  <c r="C4" i="13" s="1"/>
  <c r="E1" i="13"/>
  <c r="B2" i="13"/>
  <c r="C3" i="13"/>
  <c r="B3" i="13"/>
  <c r="B4" i="13"/>
  <c r="F17" i="13"/>
  <c r="F16" i="13"/>
  <c r="F15" i="13"/>
  <c r="F14" i="13"/>
  <c r="F13" i="13"/>
  <c r="F12" i="13"/>
  <c r="F11" i="13"/>
  <c r="F10" i="13"/>
  <c r="F9" i="13"/>
  <c r="F8" i="13"/>
  <c r="F7" i="13"/>
  <c r="F6" i="13"/>
  <c r="F5" i="13"/>
  <c r="F4" i="13"/>
  <c r="F3" i="13"/>
  <c r="F2" i="13"/>
  <c r="F1" i="13"/>
  <c r="G21" i="7"/>
  <c r="F21" i="7"/>
  <c r="E21" i="7"/>
  <c r="G20" i="7"/>
  <c r="F20" i="7"/>
  <c r="E20" i="7"/>
  <c r="G19" i="7"/>
  <c r="F19" i="7"/>
  <c r="E19" i="7"/>
  <c r="G18" i="7"/>
  <c r="F18" i="7"/>
  <c r="E18" i="7"/>
  <c r="G17" i="7"/>
  <c r="F17" i="7"/>
  <c r="E17" i="7"/>
  <c r="H16" i="7"/>
  <c r="G16" i="7"/>
  <c r="F16" i="7"/>
  <c r="E16" i="7"/>
  <c r="H15" i="7"/>
  <c r="G15" i="7"/>
  <c r="F15" i="7"/>
  <c r="E15" i="7"/>
  <c r="H14" i="7"/>
  <c r="G14" i="7"/>
  <c r="F14" i="7"/>
  <c r="E14" i="7"/>
  <c r="H13" i="7"/>
  <c r="G13" i="7"/>
  <c r="F13" i="7"/>
  <c r="E13" i="7"/>
  <c r="H12" i="7"/>
  <c r="G12" i="7"/>
  <c r="F12" i="7"/>
  <c r="E12" i="7"/>
  <c r="H11" i="7"/>
  <c r="G11" i="7"/>
  <c r="F11" i="7"/>
  <c r="E11" i="7"/>
  <c r="H10" i="7"/>
  <c r="G10" i="7"/>
  <c r="F10" i="7"/>
  <c r="E10" i="7"/>
  <c r="F9" i="7"/>
  <c r="E9" i="7"/>
  <c r="B9" i="7"/>
  <c r="F8" i="7"/>
  <c r="E8" i="7"/>
  <c r="B8" i="7"/>
  <c r="F7" i="7"/>
  <c r="E7" i="7"/>
  <c r="B7" i="7"/>
  <c r="F6" i="7"/>
  <c r="E6" i="7"/>
  <c r="B6" i="7"/>
  <c r="F5" i="7"/>
  <c r="E5" i="7"/>
  <c r="B5" i="7"/>
  <c r="F4" i="7"/>
  <c r="E4" i="7"/>
  <c r="B4" i="7"/>
  <c r="F3" i="7"/>
  <c r="E3" i="7"/>
  <c r="B3" i="7"/>
  <c r="F2" i="7"/>
  <c r="E2" i="7"/>
  <c r="B52" i="6"/>
  <c r="B51" i="6"/>
  <c r="D50" i="6"/>
  <c r="B50" i="6"/>
  <c r="B49" i="6"/>
  <c r="B48" i="6"/>
  <c r="B47" i="6"/>
  <c r="D46" i="6"/>
  <c r="B46" i="6"/>
  <c r="B45" i="6"/>
  <c r="B44" i="6"/>
  <c r="B43" i="6"/>
  <c r="D42" i="6"/>
  <c r="B42" i="6"/>
  <c r="B41" i="6"/>
  <c r="B40" i="6"/>
  <c r="B39" i="6"/>
  <c r="D38" i="6"/>
  <c r="B38" i="6"/>
  <c r="B37" i="6"/>
  <c r="B36" i="6"/>
  <c r="B35" i="6"/>
  <c r="D34" i="6"/>
  <c r="B34" i="6"/>
  <c r="B33" i="6"/>
  <c r="B32" i="6"/>
  <c r="B31" i="6"/>
  <c r="D30" i="6"/>
  <c r="B30" i="6"/>
  <c r="B29" i="6"/>
  <c r="B28" i="6"/>
  <c r="B27" i="6"/>
  <c r="D26" i="6"/>
  <c r="B26" i="6"/>
  <c r="B25" i="6"/>
  <c r="B24" i="6"/>
  <c r="B23" i="6"/>
  <c r="D22" i="6"/>
  <c r="B22" i="6"/>
  <c r="B21" i="6"/>
  <c r="B20" i="6"/>
  <c r="B19" i="6"/>
  <c r="B18" i="6"/>
  <c r="B17" i="6"/>
  <c r="B16" i="6"/>
  <c r="B15" i="6"/>
  <c r="D14" i="6"/>
  <c r="B14" i="6"/>
  <c r="B13" i="6"/>
  <c r="B12" i="6"/>
  <c r="B11" i="6"/>
  <c r="B10" i="6"/>
  <c r="B9" i="6"/>
  <c r="B8" i="6"/>
  <c r="B7" i="6"/>
  <c r="D6" i="6"/>
  <c r="B6" i="6"/>
  <c r="B5" i="6"/>
  <c r="D4" i="6"/>
  <c r="B4" i="6"/>
  <c r="B3" i="6"/>
  <c r="J51" i="5"/>
  <c r="I51" i="5"/>
  <c r="H51" i="5"/>
  <c r="G51" i="5"/>
  <c r="F51" i="5"/>
  <c r="D52" i="6" s="1"/>
  <c r="J50" i="5"/>
  <c r="I50" i="5"/>
  <c r="H50" i="5"/>
  <c r="G50" i="5"/>
  <c r="F50" i="5"/>
  <c r="D51" i="6" s="1"/>
  <c r="J49" i="5"/>
  <c r="I49" i="5"/>
  <c r="H49" i="5"/>
  <c r="G49" i="5"/>
  <c r="F49" i="5"/>
  <c r="J48" i="5"/>
  <c r="I48" i="5"/>
  <c r="H48" i="5"/>
  <c r="G48" i="5"/>
  <c r="F48" i="5"/>
  <c r="D49" i="6" s="1"/>
  <c r="J47" i="5"/>
  <c r="I47" i="5"/>
  <c r="H47" i="5"/>
  <c r="G47" i="5"/>
  <c r="F47" i="5"/>
  <c r="D48" i="6" s="1"/>
  <c r="J46" i="5"/>
  <c r="I46" i="5"/>
  <c r="H46" i="5"/>
  <c r="G46" i="5"/>
  <c r="F46" i="5"/>
  <c r="D47" i="6" s="1"/>
  <c r="J45" i="5"/>
  <c r="I45" i="5"/>
  <c r="H45" i="5"/>
  <c r="G45" i="5"/>
  <c r="F45" i="5"/>
  <c r="J44" i="5"/>
  <c r="I44" i="5"/>
  <c r="H44" i="5"/>
  <c r="G44" i="5"/>
  <c r="F44" i="5"/>
  <c r="D45" i="6" s="1"/>
  <c r="J43" i="5"/>
  <c r="I43" i="5"/>
  <c r="H43" i="5"/>
  <c r="G43" i="5"/>
  <c r="F43" i="5"/>
  <c r="D44" i="6" s="1"/>
  <c r="J42" i="5"/>
  <c r="I42" i="5"/>
  <c r="H42" i="5"/>
  <c r="G42" i="5"/>
  <c r="F42" i="5"/>
  <c r="D43" i="6" s="1"/>
  <c r="J41" i="5"/>
  <c r="I41" i="5"/>
  <c r="H41" i="5"/>
  <c r="G41" i="5"/>
  <c r="F41" i="5"/>
  <c r="J40" i="5"/>
  <c r="I40" i="5"/>
  <c r="H40" i="5"/>
  <c r="G40" i="5"/>
  <c r="F40" i="5"/>
  <c r="D41" i="6" s="1"/>
  <c r="J39" i="5"/>
  <c r="I39" i="5"/>
  <c r="H39" i="5"/>
  <c r="G39" i="5"/>
  <c r="F39" i="5"/>
  <c r="D40" i="6" s="1"/>
  <c r="J38" i="5"/>
  <c r="I38" i="5"/>
  <c r="H38" i="5"/>
  <c r="G38" i="5"/>
  <c r="F38" i="5"/>
  <c r="D39" i="6" s="1"/>
  <c r="J37" i="5"/>
  <c r="I37" i="5"/>
  <c r="H37" i="5"/>
  <c r="G37" i="5"/>
  <c r="F37" i="5"/>
  <c r="J36" i="5"/>
  <c r="I36" i="5"/>
  <c r="H36" i="5"/>
  <c r="G36" i="5"/>
  <c r="F36" i="5"/>
  <c r="D37" i="6" s="1"/>
  <c r="J35" i="5"/>
  <c r="I35" i="5"/>
  <c r="H35" i="5"/>
  <c r="G35" i="5"/>
  <c r="F35" i="5"/>
  <c r="D36" i="6" s="1"/>
  <c r="J34" i="5"/>
  <c r="I34" i="5"/>
  <c r="H34" i="5"/>
  <c r="G34" i="5"/>
  <c r="F34" i="5"/>
  <c r="D35" i="6" s="1"/>
  <c r="J33" i="5"/>
  <c r="I33" i="5"/>
  <c r="H33" i="5"/>
  <c r="G33" i="5"/>
  <c r="F33" i="5"/>
  <c r="J32" i="5"/>
  <c r="I32" i="5"/>
  <c r="H32" i="5"/>
  <c r="G32" i="5"/>
  <c r="F32" i="5"/>
  <c r="D33" i="6" s="1"/>
  <c r="J31" i="5"/>
  <c r="I31" i="5"/>
  <c r="H31" i="5"/>
  <c r="G31" i="5"/>
  <c r="F31" i="5"/>
  <c r="D32" i="6" s="1"/>
  <c r="J30" i="5"/>
  <c r="I30" i="5"/>
  <c r="H30" i="5"/>
  <c r="G30" i="5"/>
  <c r="F30" i="5"/>
  <c r="D31" i="6" s="1"/>
  <c r="J29" i="5"/>
  <c r="I29" i="5"/>
  <c r="H29" i="5"/>
  <c r="G29" i="5"/>
  <c r="F29" i="5"/>
  <c r="J28" i="5"/>
  <c r="I28" i="5"/>
  <c r="H28" i="5"/>
  <c r="G28" i="5"/>
  <c r="F28" i="5"/>
  <c r="D29" i="6" s="1"/>
  <c r="J27" i="5"/>
  <c r="I27" i="5"/>
  <c r="H27" i="5"/>
  <c r="G27" i="5"/>
  <c r="F27" i="5"/>
  <c r="D28" i="6" s="1"/>
  <c r="J26" i="5"/>
  <c r="I26" i="5"/>
  <c r="H26" i="5"/>
  <c r="G26" i="5"/>
  <c r="F26" i="5"/>
  <c r="D27" i="6" s="1"/>
  <c r="J25" i="5"/>
  <c r="I25" i="5"/>
  <c r="H25" i="5"/>
  <c r="G25" i="5"/>
  <c r="F25" i="5"/>
  <c r="J24" i="5"/>
  <c r="I24" i="5"/>
  <c r="H24" i="5"/>
  <c r="G24" i="5"/>
  <c r="F24" i="5"/>
  <c r="D25" i="6" s="1"/>
  <c r="J23" i="5"/>
  <c r="I23" i="5"/>
  <c r="H23" i="5"/>
  <c r="G23" i="5"/>
  <c r="F23" i="5"/>
  <c r="D24" i="6" s="1"/>
  <c r="J22" i="5"/>
  <c r="I22" i="5"/>
  <c r="H22" i="5"/>
  <c r="G22" i="5"/>
  <c r="F22" i="5"/>
  <c r="D23" i="6" s="1"/>
  <c r="J21" i="5"/>
  <c r="I21" i="5"/>
  <c r="H21" i="5"/>
  <c r="G21" i="5"/>
  <c r="F21" i="5"/>
  <c r="J20" i="5"/>
  <c r="I20" i="5"/>
  <c r="H20" i="5"/>
  <c r="G20" i="5"/>
  <c r="F20" i="5"/>
  <c r="D21" i="6" s="1"/>
  <c r="J19" i="5"/>
  <c r="I19" i="5"/>
  <c r="H19" i="5"/>
  <c r="G19" i="5"/>
  <c r="F19" i="5"/>
  <c r="D20" i="6" s="1"/>
  <c r="J18" i="5"/>
  <c r="I18" i="5"/>
  <c r="H18" i="5"/>
  <c r="G18" i="5"/>
  <c r="F18" i="5"/>
  <c r="D19" i="6" s="1"/>
  <c r="B18" i="5"/>
  <c r="J17" i="5"/>
  <c r="I17" i="5"/>
  <c r="H17" i="5"/>
  <c r="G17" i="5"/>
  <c r="F17" i="5"/>
  <c r="D18" i="6" s="1"/>
  <c r="B17" i="5"/>
  <c r="J16" i="5"/>
  <c r="I16" i="5"/>
  <c r="H16" i="5"/>
  <c r="G16" i="5"/>
  <c r="F16" i="5"/>
  <c r="D17" i="6" s="1"/>
  <c r="B16" i="5"/>
  <c r="J15" i="5"/>
  <c r="I15" i="5"/>
  <c r="H15" i="5"/>
  <c r="G15" i="5"/>
  <c r="F15" i="5"/>
  <c r="D16" i="6" s="1"/>
  <c r="B15" i="5"/>
  <c r="J14" i="5"/>
  <c r="I14" i="5"/>
  <c r="H14" i="5"/>
  <c r="G14" i="5"/>
  <c r="F14" i="5"/>
  <c r="D15" i="6" s="1"/>
  <c r="B14" i="5"/>
  <c r="J13" i="5"/>
  <c r="I13" i="5"/>
  <c r="H13" i="5"/>
  <c r="G13" i="5"/>
  <c r="F13" i="5"/>
  <c r="B13" i="5"/>
  <c r="J12" i="5"/>
  <c r="I12" i="5"/>
  <c r="H12" i="5"/>
  <c r="G12" i="5"/>
  <c r="F12" i="5"/>
  <c r="D13" i="6" s="1"/>
  <c r="B12" i="5"/>
  <c r="J11" i="5"/>
  <c r="I11" i="5"/>
  <c r="H11" i="5"/>
  <c r="G11" i="5"/>
  <c r="F11" i="5"/>
  <c r="D12" i="6" s="1"/>
  <c r="B11" i="5"/>
  <c r="J10" i="5"/>
  <c r="I10" i="5"/>
  <c r="H10" i="5"/>
  <c r="G10" i="5"/>
  <c r="F10" i="5"/>
  <c r="D11" i="6" s="1"/>
  <c r="B10" i="5"/>
  <c r="J9" i="5"/>
  <c r="I9" i="5"/>
  <c r="H9" i="5"/>
  <c r="G9" i="5"/>
  <c r="F9" i="5"/>
  <c r="D10" i="6" s="1"/>
  <c r="B9" i="5"/>
  <c r="J8" i="5"/>
  <c r="I8" i="5"/>
  <c r="H8" i="5"/>
  <c r="G8" i="5"/>
  <c r="F8" i="5"/>
  <c r="B8" i="5"/>
  <c r="J7" i="5"/>
  <c r="I7" i="5"/>
  <c r="H7" i="5"/>
  <c r="G7" i="5"/>
  <c r="F7" i="5"/>
  <c r="D8" i="6" s="1"/>
  <c r="B7" i="5"/>
  <c r="J6" i="5"/>
  <c r="I6" i="5"/>
  <c r="H6" i="5"/>
  <c r="G6" i="5"/>
  <c r="F6" i="5"/>
  <c r="D7" i="6" s="1"/>
  <c r="B6" i="5"/>
  <c r="J5" i="5"/>
  <c r="I5" i="5"/>
  <c r="H5" i="5"/>
  <c r="G5" i="5"/>
  <c r="F5" i="5"/>
  <c r="B5" i="5"/>
  <c r="J4" i="5"/>
  <c r="I4" i="5"/>
  <c r="H4" i="5"/>
  <c r="G4" i="5"/>
  <c r="F4" i="5"/>
  <c r="D5" i="6" s="1"/>
  <c r="B4" i="5"/>
  <c r="J3" i="5"/>
  <c r="I3" i="5"/>
  <c r="H3" i="5"/>
  <c r="G3" i="5"/>
  <c r="F3" i="5"/>
  <c r="B3" i="5"/>
  <c r="J2" i="5"/>
  <c r="I2" i="5"/>
  <c r="H2" i="5"/>
  <c r="G2" i="5"/>
  <c r="F2" i="5"/>
  <c r="B2" i="5"/>
  <c r="E35" i="4"/>
  <c r="E36" i="4" s="1"/>
  <c r="C32" i="4"/>
  <c r="E28" i="4"/>
  <c r="E30" i="4" s="1"/>
  <c r="E25" i="4"/>
  <c r="D25" i="4"/>
  <c r="E20" i="4"/>
  <c r="D18" i="4"/>
  <c r="E11" i="4"/>
  <c r="E12" i="4" s="1"/>
  <c r="D8" i="4"/>
  <c r="D9" i="4" s="1"/>
  <c r="D10" i="4" s="1"/>
  <c r="E5" i="4"/>
  <c r="E9" i="4" s="1"/>
  <c r="E2" i="4"/>
  <c r="E3" i="4" s="1"/>
  <c r="G1" i="4"/>
  <c r="E31" i="4" s="1"/>
  <c r="E32" i="4" s="1"/>
  <c r="C27" i="3"/>
  <c r="C26" i="3"/>
  <c r="D37" i="4" s="1"/>
  <c r="C25" i="3"/>
  <c r="D36" i="4" s="1"/>
  <c r="C22" i="3"/>
  <c r="C20" i="3"/>
  <c r="C17" i="3"/>
  <c r="C19" i="3" s="1"/>
  <c r="C15" i="3"/>
  <c r="C14" i="3"/>
  <c r="E19" i="4" s="1"/>
  <c r="C12" i="3"/>
  <c r="C11" i="3"/>
  <c r="C24" i="3" s="1"/>
  <c r="C9" i="3"/>
  <c r="C21" i="3" s="1"/>
  <c r="C7" i="3"/>
  <c r="C4" i="3"/>
  <c r="E6" i="4" s="1"/>
  <c r="E10" i="4" s="1"/>
  <c r="C2" i="3"/>
  <c r="C5" i="3" s="1"/>
  <c r="H16" i="1"/>
  <c r="D38" i="4" s="1"/>
  <c r="D39" i="4" s="1"/>
  <c r="H15" i="1"/>
  <c r="H14" i="1"/>
  <c r="E33" i="4" s="1"/>
  <c r="H12" i="1"/>
  <c r="H11" i="1"/>
  <c r="E26" i="4" s="1"/>
  <c r="E27" i="4" s="1"/>
  <c r="H10" i="1"/>
  <c r="H9" i="1"/>
  <c r="D20" i="4" s="1"/>
  <c r="H8" i="1"/>
  <c r="H7" i="1"/>
  <c r="E15" i="4" s="1"/>
  <c r="H5" i="1"/>
  <c r="H4" i="1"/>
  <c r="H3" i="1"/>
  <c r="D4" i="4" s="1"/>
  <c r="E17" i="4" l="1"/>
  <c r="E16" i="4"/>
  <c r="E34" i="4"/>
  <c r="E7" i="4"/>
  <c r="D5" i="4"/>
  <c r="D6" i="4" s="1"/>
  <c r="C24" i="4"/>
  <c r="E21" i="4"/>
  <c r="E29" i="4"/>
  <c r="E37" i="4"/>
  <c r="D3" i="6"/>
  <c r="D9" i="6"/>
  <c r="E13" i="4"/>
  <c r="E14" i="4" s="1"/>
  <c r="C2" i="13"/>
  <c r="E23" i="4" l="1"/>
  <c r="E22" i="4"/>
</calcChain>
</file>

<file path=xl/sharedStrings.xml><?xml version="1.0" encoding="utf-8"?>
<sst xmlns="http://schemas.openxmlformats.org/spreadsheetml/2006/main" count="3089" uniqueCount="1502">
  <si>
    <t>Object</t>
  </si>
  <si>
    <t>Image</t>
  </si>
  <si>
    <t>STL</t>
  </si>
  <si>
    <t>Frame</t>
  </si>
  <si>
    <t>Weight (g)</t>
  </si>
  <si>
    <t>Petri Dish</t>
  </si>
  <si>
    <t>Marker w/ cap</t>
  </si>
  <si>
    <t>Marker Cap</t>
  </si>
  <si>
    <t>Same as Marker</t>
  </si>
  <si>
    <t>Kit w/ tab</t>
  </si>
  <si>
    <t>Kit Tab</t>
  </si>
  <si>
    <t>Cannister</t>
  </si>
  <si>
    <t>Tube</t>
  </si>
  <si>
    <t>full length weight</t>
  </si>
  <si>
    <t>Needle w/ cap</t>
  </si>
  <si>
    <t>Needle Cap</t>
  </si>
  <si>
    <t>Same as Needle</t>
  </si>
  <si>
    <t>Rinse Glass K</t>
  </si>
  <si>
    <t>Red Plug</t>
  </si>
  <si>
    <t>Glass Vial</t>
  </si>
  <si>
    <t>Yellow Plug</t>
  </si>
  <si>
    <t>Tube Clamp</t>
  </si>
  <si>
    <t>Scissors</t>
  </si>
  <si>
    <t>ID</t>
  </si>
  <si>
    <t>Name</t>
  </si>
  <si>
    <t>Object Name</t>
  </si>
  <si>
    <t>sub-tasks</t>
  </si>
  <si>
    <t>Manual Preparation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</si>
  <si>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</si>
  <si>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</si>
  <si>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</si>
  <si>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</si>
  <si>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</si>
  <si>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</si>
  <si>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</si>
  <si>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</si>
  <si>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</si>
  <si>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</si>
  <si>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</si>
  <si>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</si>
  <si>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</si>
  <si>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</si>
  <si>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insert cannister onto holder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</si>
  <si>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</si>
  <si>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</si>
  <si>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</si>
  <si>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</si>
  <si>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</si>
  <si>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</si>
  <si>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</si>
  <si>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</si>
  <si>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</si>
  <si>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</si>
  <si>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</si>
  <si>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</si>
  <si>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</si>
  <si>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</si>
  <si>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</si>
  <si>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</si>
  <si>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</si>
  <si>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</si>
  <si>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</si>
  <si>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</si>
  <si>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</si>
  <si>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</si>
  <si>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</si>
  <si>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</si>
  <si>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</si>
  <si>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</si>
  <si>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</si>
  <si>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</si>
  <si>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</si>
  <si>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</si>
  <si>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</si>
  <si>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</si>
  <si>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</si>
  <si>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</si>
  <si>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</si>
  <si>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</si>
  <si>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</si>
  <si>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</si>
  <si>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</si>
  <si>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</si>
  <si>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</si>
  <si>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</si>
  <si>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</si>
  <si>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</si>
  <si>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</si>
  <si>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</si>
  <si>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</si>
  <si>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</si>
  <si>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</si>
  <si>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</si>
  <si>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</si>
  <si>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</si>
  <si>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</si>
  <si>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</si>
  <si>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</si>
  <si>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</si>
  <si>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</si>
  <si>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</si>
  <si>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</si>
  <si>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</si>
  <si>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</si>
  <si>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</si>
  <si>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</si>
  <si>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</si>
  <si>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</si>
  <si>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</si>
  <si>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</si>
  <si>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</si>
  <si>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</si>
  <si>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</si>
  <si>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</si>
  <si>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</si>
  <si>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</si>
  <si>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</si>
  <si>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</si>
  <si>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</si>
  <si>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</si>
  <si>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</si>
  <si>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</si>
  <si>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</si>
  <si>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</si>
  <si>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</si>
  <si>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</si>
  <si>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</si>
  <si>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</si>
  <si>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</si>
  <si>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Action</t>
  </si>
  <si>
    <t>magnitude(N)</t>
  </si>
  <si>
    <t>gravity constant</t>
  </si>
  <si>
    <t>be written on by marker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</si>
  <si>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</si>
  <si>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</si>
  <si>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</si>
  <si>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</si>
  <si>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</si>
  <si>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</si>
  <si>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</si>
  <si>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</si>
  <si>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</si>
  <si>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</si>
  <si>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</si>
  <si>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</si>
  <si>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</si>
  <si>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</si>
  <si>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</si>
  <si>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</si>
  <si>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</si>
  <si>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</si>
  <si>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</si>
  <si>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</si>
  <si>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</si>
  <si>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</si>
  <si>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X</t>
  </si>
  <si>
    <t>Y</t>
  </si>
  <si>
    <t>Z</t>
  </si>
  <si>
    <t>be written while in air</t>
  </si>
  <si>
    <t>hold for cap removal</t>
  </si>
  <si>
    <t>put cap back on</t>
  </si>
  <si>
    <t>hold and write</t>
  </si>
  <si>
    <t>be removed from body</t>
  </si>
  <si>
    <t>be inserted onto body</t>
  </si>
  <si>
    <t>Hold on air</t>
  </si>
  <si>
    <t xml:space="preserve">be inserted onto holder </t>
  </si>
  <si>
    <t>be removed from holder</t>
  </si>
  <si>
    <t>hold and remove cap</t>
  </si>
  <si>
    <t>hold for piercing</t>
  </si>
  <si>
    <t>hold for absortion of vial</t>
  </si>
  <si>
    <t>hold and be removed</t>
  </si>
  <si>
    <t>hold on air inverted</t>
  </si>
  <si>
    <t>be inserted into cannister</t>
  </si>
  <si>
    <t>hold while break</t>
  </si>
  <si>
    <t>clamp tube while being hold</t>
  </si>
  <si>
    <t>unclamp tube while being hold</t>
  </si>
  <si>
    <t>Cut tube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</si>
  <si>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</si>
  <si>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</si>
  <si>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</si>
  <si>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</si>
  <si>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</si>
  <si>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</si>
  <si>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</si>
  <si>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</si>
  <si>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</si>
  <si>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PETRI DISH</t>
  </si>
  <si>
    <t>MARKER</t>
  </si>
  <si>
    <t>MAKER CAP</t>
  </si>
  <si>
    <t>KIT</t>
  </si>
  <si>
    <t>C1</t>
  </si>
  <si>
    <t>C13</t>
  </si>
  <si>
    <t>KIT TAB</t>
  </si>
  <si>
    <t>C16</t>
  </si>
  <si>
    <t>CANNISTER</t>
  </si>
  <si>
    <t>C3</t>
  </si>
  <si>
    <t>T1</t>
  </si>
  <si>
    <t>C6</t>
  </si>
  <si>
    <t>TUBE</t>
  </si>
  <si>
    <t>T6</t>
  </si>
  <si>
    <t>T10</t>
  </si>
  <si>
    <t>C8</t>
  </si>
  <si>
    <t>NEEDLE</t>
  </si>
  <si>
    <t>T16</t>
  </si>
  <si>
    <t>F26</t>
  </si>
  <si>
    <t>NEEDLE CAP</t>
  </si>
  <si>
    <t>RINSE GLASS</t>
  </si>
  <si>
    <t>T20</t>
  </si>
  <si>
    <t>T2</t>
  </si>
  <si>
    <t>T17</t>
  </si>
  <si>
    <t>RED PLUG</t>
  </si>
  <si>
    <t>C9</t>
  </si>
  <si>
    <t>GLASS VIAL</t>
  </si>
  <si>
    <t>YELLOW PLUG</t>
  </si>
  <si>
    <t>CLAMP</t>
  </si>
  <si>
    <t>T7</t>
  </si>
  <si>
    <t>T8</t>
  </si>
  <si>
    <t>T8 force</t>
  </si>
  <si>
    <t>T9</t>
  </si>
  <si>
    <t>SCISSORS</t>
  </si>
  <si>
    <t>C16 OPEN</t>
  </si>
  <si>
    <t>C16 CLOSE</t>
  </si>
  <si>
    <t>X,Y,Z</t>
  </si>
  <si>
    <t>GRAPHS</t>
  </si>
  <si>
    <t>Best</t>
  </si>
  <si>
    <t>Worst</t>
  </si>
  <si>
    <t>GRASP</t>
  </si>
  <si>
    <t>minimum force requirement ranking</t>
  </si>
  <si>
    <t>grasp_name</t>
  </si>
  <si>
    <t>rank</t>
  </si>
  <si>
    <t>indeterminate</t>
  </si>
  <si>
    <t>graspable</t>
  </si>
  <si>
    <t>petri c8</t>
  </si>
  <si>
    <t>False</t>
  </si>
  <si>
    <t>True</t>
  </si>
  <si>
    <t>petri c12</t>
  </si>
  <si>
    <t>petri t+1</t>
  </si>
  <si>
    <t>petri t+2</t>
  </si>
  <si>
    <t>petri t+3.5</t>
  </si>
  <si>
    <t>petri t+4</t>
  </si>
  <si>
    <t>petri t+5</t>
  </si>
  <si>
    <t>marker c8</t>
  </si>
  <si>
    <t>marker f21</t>
  </si>
  <si>
    <t>marker f26</t>
  </si>
  <si>
    <t>marker t+6</t>
  </si>
  <si>
    <t>marker t+8</t>
  </si>
  <si>
    <t>marker t13</t>
  </si>
  <si>
    <t>marker_cap c16</t>
  </si>
  <si>
    <t>marker_cap f17</t>
  </si>
  <si>
    <t>marker_cap f21</t>
  </si>
  <si>
    <t>marker_cap t16</t>
  </si>
  <si>
    <t>X &lt;0.1&gt;</t>
  </si>
  <si>
    <t>-X &lt;0.1&gt;</t>
  </si>
  <si>
    <t>Y &lt;0.1&gt;</t>
  </si>
  <si>
    <t>-Y &lt;0.1&gt;</t>
  </si>
  <si>
    <t>Z &lt;0.1&gt;</t>
  </si>
  <si>
    <t>-Z &lt;0.1&gt;</t>
  </si>
  <si>
    <t>X+Y+Z &lt;0.1&gt;</t>
  </si>
  <si>
    <t>-X+Y+Z &lt;0.1&gt;</t>
  </si>
  <si>
    <t>-X-Y+Z &lt;0.1&gt;</t>
  </si>
  <si>
    <t>X-Y+Z &lt;0.1&gt;</t>
  </si>
  <si>
    <t>X+Y-Z &lt;0.1&gt;</t>
  </si>
  <si>
    <t>-X+Y-Z &lt;0.1&gt;</t>
  </si>
  <si>
    <t>-X-Y-Z &lt;0.1&gt;</t>
  </si>
  <si>
    <t>X-Y-Z &lt;0.1&gt;</t>
  </si>
  <si>
    <t>mX &lt;0.1&gt;</t>
  </si>
  <si>
    <t>-mX &lt;0.1&gt;</t>
  </si>
  <si>
    <t>mY &lt;0.1&gt;</t>
  </si>
  <si>
    <t>-mY &lt;0.1&gt;</t>
  </si>
  <si>
    <t>mZ &lt;0.1&gt;</t>
  </si>
  <si>
    <t>-mZ &lt;0.1&gt;</t>
  </si>
  <si>
    <t>mX+mY+mZ &lt;0.1&gt;</t>
  </si>
  <si>
    <t>-mX+mY+mZ &lt;0.1&gt;</t>
  </si>
  <si>
    <t>-mX-mY+mZ &lt;0.1&gt;</t>
  </si>
  <si>
    <t>mX-mY+mZ &lt;0.1&gt;</t>
  </si>
  <si>
    <t>mX+mY-mZ &lt;0.1&gt;</t>
  </si>
  <si>
    <t>-mX+mY-mZ &lt;0.1&gt;</t>
  </si>
  <si>
    <t>-mX-mY-mZ &lt;0.1&gt;</t>
  </si>
  <si>
    <t>mX-mY-mZ &lt;0.1&gt;</t>
  </si>
  <si>
    <t>X+Y+Z+mX+mY+mZ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</si>
  <si>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</si>
  <si>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</si>
  <si>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</si>
  <si>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</si>
  <si>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</si>
  <si>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</si>
  <si>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X+Y+Z &lt;0.2&gt;</t>
  </si>
  <si>
    <t>-X+Y+Z &lt;0.2&gt;</t>
  </si>
  <si>
    <t>-X-Y+Z &lt;0.2&gt;</t>
  </si>
  <si>
    <t>X-Y+Z &lt;0.2&gt;</t>
  </si>
  <si>
    <t>X+Y-Z &lt;0.2&gt;</t>
  </si>
  <si>
    <t>-X+Y-Z &lt;0.2&gt;</t>
  </si>
  <si>
    <t>-X-Y-Z &lt;0.2&gt;</t>
  </si>
  <si>
    <t>X-Y-Z &lt;0.2&gt;</t>
  </si>
  <si>
    <t>mX &lt;0.2&gt;</t>
  </si>
  <si>
    <t>-mX &lt;0.2&gt;</t>
  </si>
  <si>
    <t>mY &lt;0.2&gt;</t>
  </si>
  <si>
    <t>-mY &lt;0.2&gt;</t>
  </si>
  <si>
    <t>mZ &lt;0.2&gt;</t>
  </si>
  <si>
    <t>-mZ &lt;0.2&gt;</t>
  </si>
  <si>
    <t>mX+mY+mZ &lt;0.2&gt;</t>
  </si>
  <si>
    <t>-mX+mY+mZ &lt;0.2&gt;</t>
  </si>
  <si>
    <t>-mX-mY+mZ &lt;0.2&gt;</t>
  </si>
  <si>
    <t>mX-mY+mZ &lt;0.2&gt;</t>
  </si>
  <si>
    <t>mX+mY-mZ &lt;0.2&gt;</t>
  </si>
  <si>
    <t>-mX+mY-mZ &lt;0.2&gt;</t>
  </si>
  <si>
    <t>-mX-mY-mZ &lt;0.2&gt;</t>
  </si>
  <si>
    <t>mX-mY-mZ &lt;0.2&gt;</t>
  </si>
  <si>
    <t>X+Y+Z+mX+mY+mZ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</si>
  <si>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</si>
  <si>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</si>
  <si>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</si>
  <si>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</si>
  <si>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</si>
  <si>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</si>
  <si>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X+Y+Z &lt;0.3&gt;</t>
  </si>
  <si>
    <t>-X+Y+Z &lt;0.3&gt;</t>
  </si>
  <si>
    <t>-X-Y+Z &lt;0.3&gt;</t>
  </si>
  <si>
    <t>X-Y+Z &lt;0.3&gt;</t>
  </si>
  <si>
    <t>X+Y-Z &lt;0.3&gt;</t>
  </si>
  <si>
    <t>-X+Y-Z &lt;0.3&gt;</t>
  </si>
  <si>
    <t>-X-Y-Z &lt;0.3&gt;</t>
  </si>
  <si>
    <t>X-Y-Z &lt;0.3&gt;</t>
  </si>
  <si>
    <t>mX &lt;0.3&gt;</t>
  </si>
  <si>
    <t>-mX &lt;0.3&gt;</t>
  </si>
  <si>
    <t>mY &lt;0.3&gt;</t>
  </si>
  <si>
    <t>-mY &lt;0.3&gt;</t>
  </si>
  <si>
    <t>mZ &lt;0.3&gt;</t>
  </si>
  <si>
    <t>-mZ &lt;0.3&gt;</t>
  </si>
  <si>
    <t>mX+mY+mZ &lt;0.3&gt;</t>
  </si>
  <si>
    <t>-mX+mY+mZ &lt;0.3&gt;</t>
  </si>
  <si>
    <t>-mX-mY+mZ &lt;0.3&gt;</t>
  </si>
  <si>
    <t>mX-mY+mZ &lt;0.3&gt;</t>
  </si>
  <si>
    <t>mX+mY-mZ &lt;0.3&gt;</t>
  </si>
  <si>
    <t>-mX+mY-mZ &lt;0.3&gt;</t>
  </si>
  <si>
    <t>-mX-mY-mZ &lt;0.3&gt;</t>
  </si>
  <si>
    <t>mX-mY-mZ &lt;0.3&gt;</t>
  </si>
  <si>
    <t>X+Y+Z+mX+mY+mZ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</si>
  <si>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</si>
  <si>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</si>
  <si>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</si>
  <si>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</si>
  <si>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</si>
  <si>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</si>
  <si>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X+Y+Z &lt;0.4&gt;</t>
  </si>
  <si>
    <t>-X+Y+Z &lt;0.4&gt;</t>
  </si>
  <si>
    <t>-X-Y+Z &lt;0.4&gt;</t>
  </si>
  <si>
    <t>X-Y+Z &lt;0.4&gt;</t>
  </si>
  <si>
    <t>X+Y-Z &lt;0.4&gt;</t>
  </si>
  <si>
    <t>-X+Y-Z &lt;0.4&gt;</t>
  </si>
  <si>
    <t>-X-Y-Z &lt;0.4&gt;</t>
  </si>
  <si>
    <t>X-Y-Z &lt;0.4&gt;</t>
  </si>
  <si>
    <t>mX &lt;0.4&gt;</t>
  </si>
  <si>
    <t>-mX &lt;0.4&gt;</t>
  </si>
  <si>
    <t>mY &lt;0.4&gt;</t>
  </si>
  <si>
    <t>-mY &lt;0.4&gt;</t>
  </si>
  <si>
    <t>mZ &lt;0.4&gt;</t>
  </si>
  <si>
    <t>-mZ &lt;0.4&gt;</t>
  </si>
  <si>
    <t>mX+mY+mZ &lt;0.4&gt;</t>
  </si>
  <si>
    <t>-mX+mY+mZ &lt;0.4&gt;</t>
  </si>
  <si>
    <t>-mX-mY+mZ &lt;0.4&gt;</t>
  </si>
  <si>
    <t>mX-mY+mZ &lt;0.4&gt;</t>
  </si>
  <si>
    <t>mX+mY-mZ &lt;0.4&gt;</t>
  </si>
  <si>
    <t>-mX+mY-mZ &lt;0.4&gt;</t>
  </si>
  <si>
    <t>-mX-mY-mZ &lt;0.4&gt;</t>
  </si>
  <si>
    <t>mX-mY-mZ &lt;0.4&gt;</t>
  </si>
  <si>
    <t>X+Y+Z+mX+mY+mZ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</si>
  <si>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</si>
  <si>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</si>
  <si>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</si>
  <si>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</si>
  <si>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</si>
  <si>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</si>
  <si>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X+Y+Z &lt;0.5&gt;</t>
  </si>
  <si>
    <t>-X+Y+Z &lt;0.5&gt;</t>
  </si>
  <si>
    <t>-X-Y+Z &lt;0.5&gt;</t>
  </si>
  <si>
    <t>X-Y+Z &lt;0.5&gt;</t>
  </si>
  <si>
    <t>X+Y-Z &lt;0.5&gt;</t>
  </si>
  <si>
    <t>-X+Y-Z &lt;0.5&gt;</t>
  </si>
  <si>
    <t>-X-Y-Z &lt;0.5&gt;</t>
  </si>
  <si>
    <t>X-Y-Z &lt;0.5&gt;</t>
  </si>
  <si>
    <t>mX &lt;0.5&gt;</t>
  </si>
  <si>
    <t>-mX &lt;0.5&gt;</t>
  </si>
  <si>
    <t>mY &lt;0.5&gt;</t>
  </si>
  <si>
    <t>-mY &lt;0.5&gt;</t>
  </si>
  <si>
    <t>mZ &lt;0.5&gt;</t>
  </si>
  <si>
    <t>-mZ &lt;0.5&gt;</t>
  </si>
  <si>
    <t>mX+mY+mZ &lt;0.5&gt;</t>
  </si>
  <si>
    <t>-mX+mY+mZ &lt;0.5&gt;</t>
  </si>
  <si>
    <t>-mX-mY+mZ &lt;0.5&gt;</t>
  </si>
  <si>
    <t>mX-mY+mZ &lt;0.5&gt;</t>
  </si>
  <si>
    <t>mX+mY-mZ &lt;0.5&gt;</t>
  </si>
  <si>
    <t>-mX+mY-mZ &lt;0.5&gt;</t>
  </si>
  <si>
    <t>-mX-mY-mZ &lt;0.5&gt;</t>
  </si>
  <si>
    <t>mX-mY-mZ &lt;0.5&gt;</t>
  </si>
  <si>
    <t>X+Y+Z+mX+mY+mZ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</si>
  <si>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</si>
  <si>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</si>
  <si>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</si>
  <si>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</si>
  <si>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</si>
  <si>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</si>
  <si>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X+Y+Z &lt;0.6&gt;</t>
  </si>
  <si>
    <t>-X+Y+Z &lt;0.6&gt;</t>
  </si>
  <si>
    <t>-X-Y+Z &lt;0.6&gt;</t>
  </si>
  <si>
    <t>X-Y+Z &lt;0.6&gt;</t>
  </si>
  <si>
    <t>X+Y-Z &lt;0.6&gt;</t>
  </si>
  <si>
    <t>-X+Y-Z &lt;0.6&gt;</t>
  </si>
  <si>
    <t>-X-Y-Z &lt;0.6&gt;</t>
  </si>
  <si>
    <t>X-Y-Z &lt;0.6&gt;</t>
  </si>
  <si>
    <t>mX &lt;0.6&gt;</t>
  </si>
  <si>
    <t>-mX &lt;0.6&gt;</t>
  </si>
  <si>
    <t>mY &lt;0.6&gt;</t>
  </si>
  <si>
    <t>-mY &lt;0.6&gt;</t>
  </si>
  <si>
    <t>mZ &lt;0.6&gt;</t>
  </si>
  <si>
    <t>-mZ &lt;0.6&gt;</t>
  </si>
  <si>
    <t>mX+mY+mZ &lt;0.6&gt;</t>
  </si>
  <si>
    <t>-mX+mY+mZ &lt;0.6&gt;</t>
  </si>
  <si>
    <t>-mX-mY+mZ &lt;0.6&gt;</t>
  </si>
  <si>
    <t>mX-mY+mZ &lt;0.6&gt;</t>
  </si>
  <si>
    <t>mX+mY-mZ &lt;0.6&gt;</t>
  </si>
  <si>
    <t>-mX+mY-mZ &lt;0.6&gt;</t>
  </si>
  <si>
    <t>-mX-mY-mZ &lt;0.6&gt;</t>
  </si>
  <si>
    <t>mX-mY-mZ &lt;0.6&gt;</t>
  </si>
  <si>
    <t>X+Y+Z+mX+mY+mZ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</si>
  <si>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</si>
  <si>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</si>
  <si>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</si>
  <si>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</si>
  <si>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</si>
  <si>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</si>
  <si>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X+Y+Z &lt;0.7&gt;</t>
  </si>
  <si>
    <t>-X+Y+Z &lt;0.7&gt;</t>
  </si>
  <si>
    <t>-X-Y+Z &lt;0.7&gt;</t>
  </si>
  <si>
    <t>X-Y+Z &lt;0.7&gt;</t>
  </si>
  <si>
    <t>X+Y-Z &lt;0.7&gt;</t>
  </si>
  <si>
    <t>-X+Y-Z &lt;0.7&gt;</t>
  </si>
  <si>
    <t>-X-Y-Z &lt;0.7&gt;</t>
  </si>
  <si>
    <t>X-Y-Z &lt;0.7&gt;</t>
  </si>
  <si>
    <t>mX &lt;0.7&gt;</t>
  </si>
  <si>
    <t>-mX &lt;0.7&gt;</t>
  </si>
  <si>
    <t>mY &lt;0.7&gt;</t>
  </si>
  <si>
    <t>-mY &lt;0.7&gt;</t>
  </si>
  <si>
    <t>mZ &lt;0.7&gt;</t>
  </si>
  <si>
    <t>-mZ &lt;0.7&gt;</t>
  </si>
  <si>
    <t>mX+mY+mZ &lt;0.7&gt;</t>
  </si>
  <si>
    <t>-mX+mY+mZ &lt;0.7&gt;</t>
  </si>
  <si>
    <t>-mX-mY+mZ &lt;0.7&gt;</t>
  </si>
  <si>
    <t>mX-mY+mZ &lt;0.7&gt;</t>
  </si>
  <si>
    <t>mX+mY-mZ &lt;0.7&gt;</t>
  </si>
  <si>
    <t>-mX+mY-mZ &lt;0.7&gt;</t>
  </si>
  <si>
    <t>-mX-mY-mZ &lt;0.7&gt;</t>
  </si>
  <si>
    <t>mX-mY-mZ &lt;0.7&gt;</t>
  </si>
  <si>
    <t>X+Y+Z+mX+mY+mZ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</si>
  <si>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</si>
  <si>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</si>
  <si>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</si>
  <si>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</si>
  <si>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</si>
  <si>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</si>
  <si>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X+Y+Z &lt;0.8&gt;</t>
  </si>
  <si>
    <t>-X+Y+Z &lt;0.8&gt;</t>
  </si>
  <si>
    <t>-X-Y+Z &lt;0.8&gt;</t>
  </si>
  <si>
    <t>X-Y+Z &lt;0.8&gt;</t>
  </si>
  <si>
    <t>X+Y-Z &lt;0.8&gt;</t>
  </si>
  <si>
    <t>-X+Y-Z &lt;0.8&gt;</t>
  </si>
  <si>
    <t>-X-Y-Z &lt;0.8&gt;</t>
  </si>
  <si>
    <t>X-Y-Z &lt;0.8&gt;</t>
  </si>
  <si>
    <t>mX &lt;0.8&gt;</t>
  </si>
  <si>
    <t>-mX &lt;0.8&gt;</t>
  </si>
  <si>
    <t>mY &lt;0.8&gt;</t>
  </si>
  <si>
    <t>-mY &lt;0.8&gt;</t>
  </si>
  <si>
    <t>mZ &lt;0.8&gt;</t>
  </si>
  <si>
    <t>-mZ &lt;0.8&gt;</t>
  </si>
  <si>
    <t>mX+mY+mZ &lt;0.8&gt;</t>
  </si>
  <si>
    <t>-mX+mY+mZ &lt;0.8&gt;</t>
  </si>
  <si>
    <t>-mX-mY+mZ &lt;0.8&gt;</t>
  </si>
  <si>
    <t>mX-mY+mZ &lt;0.8&gt;</t>
  </si>
  <si>
    <t>mX+mY-mZ &lt;0.8&gt;</t>
  </si>
  <si>
    <t>-mX+mY-mZ &lt;0.8&gt;</t>
  </si>
  <si>
    <t>-mX-mY-mZ &lt;0.8&gt;</t>
  </si>
  <si>
    <t>mX-mY-mZ &lt;0.8&gt;</t>
  </si>
  <si>
    <t>X+Y+Z+mX+mY+mZ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</si>
  <si>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</si>
  <si>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</si>
  <si>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</si>
  <si>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</si>
  <si>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</si>
  <si>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</si>
  <si>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X+Y+Z &lt;0.9&gt;</t>
  </si>
  <si>
    <t>-X+Y+Z &lt;0.9&gt;</t>
  </si>
  <si>
    <t>-X-Y+Z &lt;0.9&gt;</t>
  </si>
  <si>
    <t>X-Y+Z &lt;0.9&gt;</t>
  </si>
  <si>
    <t>X+Y-Z &lt;0.9&gt;</t>
  </si>
  <si>
    <t>-X+Y-Z &lt;0.9&gt;</t>
  </si>
  <si>
    <t>-X-Y-Z &lt;0.9&gt;</t>
  </si>
  <si>
    <t>X-Y-Z &lt;0.9&gt;</t>
  </si>
  <si>
    <t>mX &lt;0.9&gt;</t>
  </si>
  <si>
    <t>-mX &lt;0.9&gt;</t>
  </si>
  <si>
    <t>mY &lt;0.9&gt;</t>
  </si>
  <si>
    <t>-mY &lt;0.9&gt;</t>
  </si>
  <si>
    <t>mZ &lt;0.9&gt;</t>
  </si>
  <si>
    <t>-mZ &lt;0.9&gt;</t>
  </si>
  <si>
    <t>mX+mY+mZ &lt;0.9&gt;</t>
  </si>
  <si>
    <t>-mX+mY+mZ &lt;0.9&gt;</t>
  </si>
  <si>
    <t>-mX-mY+mZ &lt;0.9&gt;</t>
  </si>
  <si>
    <t>mX-mY+mZ &lt;0.9&gt;</t>
  </si>
  <si>
    <t>mX+mY-mZ &lt;0.9&gt;</t>
  </si>
  <si>
    <t>-mX+mY-mZ &lt;0.9&gt;</t>
  </si>
  <si>
    <t>-mX-mY-mZ &lt;0.9&gt;</t>
  </si>
  <si>
    <t>mX-mY-mZ &lt;0.9&gt;</t>
  </si>
  <si>
    <t>X+Y+Z+mX+mY+mZ &lt;0.9&gt;</t>
  </si>
  <si>
    <t>X &lt;1&gt;</t>
  </si>
  <si>
    <t>-X &lt;1&gt;</t>
  </si>
  <si>
    <t>Y &lt;1&gt;</t>
  </si>
  <si>
    <t>-Y &lt;1&gt;</t>
  </si>
  <si>
    <t>Z &lt;1&gt;</t>
  </si>
  <si>
    <t>-Z &lt;1&gt;</t>
  </si>
  <si>
    <t>X+Y+Z &lt;1&gt;</t>
  </si>
  <si>
    <t>-X+Y+Z &lt;1&gt;</t>
  </si>
  <si>
    <t>-X-Y+Z &lt;1&gt;</t>
  </si>
  <si>
    <t>X-Y+Z &lt;1&gt;</t>
  </si>
  <si>
    <t>X+Y-Z &lt;1&gt;</t>
  </si>
  <si>
    <t>-X+Y-Z &lt;1&gt;</t>
  </si>
  <si>
    <t>-X-Y-Z &lt;1&gt;</t>
  </si>
  <si>
    <t>X-Y-Z &lt;1&gt;</t>
  </si>
  <si>
    <t>mX &lt;1&gt;</t>
  </si>
  <si>
    <t>-mX &lt;1&gt;</t>
  </si>
  <si>
    <t>mY &lt;1&gt;</t>
  </si>
  <si>
    <t>-mY &lt;1&gt;</t>
  </si>
  <si>
    <t>mZ &lt;1&gt;</t>
  </si>
  <si>
    <t>-mZ &lt;1&gt;</t>
  </si>
  <si>
    <t>mX+mY+mZ &lt;1&gt;</t>
  </si>
  <si>
    <t>-mX+mY+mZ &lt;1&gt;</t>
  </si>
  <si>
    <t>-mX-mY+mZ &lt;1&gt;</t>
  </si>
  <si>
    <t>mX-mY+mZ &lt;1&gt;</t>
  </si>
  <si>
    <t>mX+mY-mZ &lt;1&gt;</t>
  </si>
  <si>
    <t>-mX+mY-mZ &lt;1&gt;</t>
  </si>
  <si>
    <t>-mX-mY-mZ &lt;1&gt;</t>
  </si>
  <si>
    <t>mX-mY-mZ &lt;1&gt;</t>
  </si>
  <si>
    <t>X+Y+Z+mX+mY+mZ &lt;1&gt;</t>
  </si>
  <si>
    <t>X &lt;1.1&gt;</t>
  </si>
  <si>
    <t>-X &lt;1.1&gt;</t>
  </si>
  <si>
    <t>Y &lt;1.1&gt;</t>
  </si>
  <si>
    <t>-Y &lt;1.1&gt;</t>
  </si>
  <si>
    <t>Z &lt;1.1&gt;</t>
  </si>
  <si>
    <t>-Z &lt;1.1&gt;</t>
  </si>
  <si>
    <t>X+Y+Z &lt;1.1&gt;</t>
  </si>
  <si>
    <t>-X+Y+Z &lt;1.1&gt;</t>
  </si>
  <si>
    <t>-X-Y+Z &lt;1.1&gt;</t>
  </si>
  <si>
    <t>X-Y+Z &lt;1.1&gt;</t>
  </si>
  <si>
    <t>X+Y-Z &lt;1.1&gt;</t>
  </si>
  <si>
    <t>-X+Y-Z &lt;1.1&gt;</t>
  </si>
  <si>
    <t>-X-Y-Z &lt;1.1&gt;</t>
  </si>
  <si>
    <t>X-Y-Z &lt;1.1&gt;</t>
  </si>
  <si>
    <t>mX &lt;1.1&gt;</t>
  </si>
  <si>
    <t>-mX &lt;1.1&gt;</t>
  </si>
  <si>
    <t>mY &lt;1.1&gt;</t>
  </si>
  <si>
    <t>-mY &lt;1.1&gt;</t>
  </si>
  <si>
    <t>mZ &lt;1.1&gt;</t>
  </si>
  <si>
    <t>-mZ &lt;1.1&gt;</t>
  </si>
  <si>
    <t>mX+mY+mZ &lt;1.1&gt;</t>
  </si>
  <si>
    <t>-mX+mY+mZ &lt;1.1&gt;</t>
  </si>
  <si>
    <t>-mX-mY+mZ &lt;1.1&gt;</t>
  </si>
  <si>
    <t>mX-mY+mZ &lt;1.1&gt;</t>
  </si>
  <si>
    <t>mX+mY-mZ &lt;1.1&gt;</t>
  </si>
  <si>
    <t>-mX+mY-mZ &lt;1.1&gt;</t>
  </si>
  <si>
    <t>-mX-mY-mZ &lt;1.1&gt;</t>
  </si>
  <si>
    <t>mX-mY-mZ &lt;1.1&gt;</t>
  </si>
  <si>
    <t>X+Y+Z+mX+mY+mZ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</si>
  <si>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</si>
  <si>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</si>
  <si>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</si>
  <si>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</si>
  <si>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</si>
  <si>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</si>
  <si>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X+Y+Z &lt;1.2&gt;</t>
  </si>
  <si>
    <t>-X+Y+Z &lt;1.2&gt;</t>
  </si>
  <si>
    <t>-X-Y+Z &lt;1.2&gt;</t>
  </si>
  <si>
    <t>X-Y+Z &lt;1.2&gt;</t>
  </si>
  <si>
    <t>X+Y-Z &lt;1.2&gt;</t>
  </si>
  <si>
    <t>-X+Y-Z &lt;1.2&gt;</t>
  </si>
  <si>
    <t>-X-Y-Z &lt;1.2&gt;</t>
  </si>
  <si>
    <t>X-Y-Z &lt;1.2&gt;</t>
  </si>
  <si>
    <t>mX &lt;1.2&gt;</t>
  </si>
  <si>
    <t>-mX &lt;1.2&gt;</t>
  </si>
  <si>
    <t>mY &lt;1.2&gt;</t>
  </si>
  <si>
    <t>-mY &lt;1.2&gt;</t>
  </si>
  <si>
    <t>mZ &lt;1.2&gt;</t>
  </si>
  <si>
    <t>-mZ &lt;1.2&gt;</t>
  </si>
  <si>
    <t>mX+mY+mZ &lt;1.2&gt;</t>
  </si>
  <si>
    <t>-mX+mY+mZ &lt;1.2&gt;</t>
  </si>
  <si>
    <t>-mX-mY+mZ &lt;1.2&gt;</t>
  </si>
  <si>
    <t>mX-mY+mZ &lt;1.2&gt;</t>
  </si>
  <si>
    <t>mX+mY-mZ &lt;1.2&gt;</t>
  </si>
  <si>
    <t>-mX+mY-mZ &lt;1.2&gt;</t>
  </si>
  <si>
    <t>-mX-mY-mZ &lt;1.2&gt;</t>
  </si>
  <si>
    <t>mX-mY-mZ &lt;1.2&gt;</t>
  </si>
  <si>
    <t>X+Y+Z+mX+mY+mZ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</si>
  <si>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</si>
  <si>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</si>
  <si>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</si>
  <si>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</si>
  <si>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</si>
  <si>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</si>
  <si>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X+Y+Z &lt;1.3&gt;</t>
  </si>
  <si>
    <t>-X+Y+Z &lt;1.3&gt;</t>
  </si>
  <si>
    <t>-X-Y+Z &lt;1.3&gt;</t>
  </si>
  <si>
    <t>X-Y+Z &lt;1.3&gt;</t>
  </si>
  <si>
    <t>X+Y-Z &lt;1.3&gt;</t>
  </si>
  <si>
    <t>-X+Y-Z &lt;1.3&gt;</t>
  </si>
  <si>
    <t>-X-Y-Z &lt;1.3&gt;</t>
  </si>
  <si>
    <t>X-Y-Z &lt;1.3&gt;</t>
  </si>
  <si>
    <t>mX &lt;1.3&gt;</t>
  </si>
  <si>
    <t>-mX &lt;1.3&gt;</t>
  </si>
  <si>
    <t>mY &lt;1.3&gt;</t>
  </si>
  <si>
    <t>-mY &lt;1.3&gt;</t>
  </si>
  <si>
    <t>mZ &lt;1.3&gt;</t>
  </si>
  <si>
    <t>-mZ &lt;1.3&gt;</t>
  </si>
  <si>
    <t>mX+mY+mZ &lt;1.3&gt;</t>
  </si>
  <si>
    <t>-mX+mY+mZ &lt;1.3&gt;</t>
  </si>
  <si>
    <t>-mX-mY+mZ &lt;1.3&gt;</t>
  </si>
  <si>
    <t>mX-mY+mZ &lt;1.3&gt;</t>
  </si>
  <si>
    <t>mX+mY-mZ &lt;1.3&gt;</t>
  </si>
  <si>
    <t>-mX+mY-mZ &lt;1.3&gt;</t>
  </si>
  <si>
    <t>-mX-mY-mZ &lt;1.3&gt;</t>
  </si>
  <si>
    <t>mX-mY-mZ &lt;1.3&gt;</t>
  </si>
  <si>
    <t>X+Y+Z+mX+mY+mZ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</si>
  <si>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</si>
  <si>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</si>
  <si>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</si>
  <si>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</si>
  <si>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</si>
  <si>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</si>
  <si>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X+Y+Z &lt;1.4&gt;</t>
  </si>
  <si>
    <t>-X+Y+Z &lt;1.4&gt;</t>
  </si>
  <si>
    <t>-X-Y+Z &lt;1.4&gt;</t>
  </si>
  <si>
    <t>X-Y+Z &lt;1.4&gt;</t>
  </si>
  <si>
    <t>X+Y-Z &lt;1.4&gt;</t>
  </si>
  <si>
    <t>-X+Y-Z &lt;1.4&gt;</t>
  </si>
  <si>
    <t>-X-Y-Z &lt;1.4&gt;</t>
  </si>
  <si>
    <t>X-Y-Z &lt;1.4&gt;</t>
  </si>
  <si>
    <t>mX &lt;1.4&gt;</t>
  </si>
  <si>
    <t>-mX &lt;1.4&gt;</t>
  </si>
  <si>
    <t>mY &lt;1.4&gt;</t>
  </si>
  <si>
    <t>-mY &lt;1.4&gt;</t>
  </si>
  <si>
    <t>mZ &lt;1.4&gt;</t>
  </si>
  <si>
    <t>-mZ &lt;1.4&gt;</t>
  </si>
  <si>
    <t>mX+mY+mZ &lt;1.4&gt;</t>
  </si>
  <si>
    <t>-mX+mY+mZ &lt;1.4&gt;</t>
  </si>
  <si>
    <t>-mX-mY+mZ &lt;1.4&gt;</t>
  </si>
  <si>
    <t>mX-mY+mZ &lt;1.4&gt;</t>
  </si>
  <si>
    <t>mX+mY-mZ &lt;1.4&gt;</t>
  </si>
  <si>
    <t>-mX+mY-mZ &lt;1.4&gt;</t>
  </si>
  <si>
    <t>-mX-mY-mZ &lt;1.4&gt;</t>
  </si>
  <si>
    <t>mX-mY-mZ &lt;1.4&gt;</t>
  </si>
  <si>
    <t>X+Y+Z+mX+mY+mZ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</si>
  <si>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</si>
  <si>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</si>
  <si>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</si>
  <si>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</si>
  <si>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</si>
  <si>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</si>
  <si>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X+Y+Z &lt;1.5&gt;</t>
  </si>
  <si>
    <t>-X+Y+Z &lt;1.5&gt;</t>
  </si>
  <si>
    <t>-X-Y+Z &lt;1.5&gt;</t>
  </si>
  <si>
    <t>X-Y+Z &lt;1.5&gt;</t>
  </si>
  <si>
    <t>X+Y-Z &lt;1.5&gt;</t>
  </si>
  <si>
    <t>-X+Y-Z &lt;1.5&gt;</t>
  </si>
  <si>
    <t>-X-Y-Z &lt;1.5&gt;</t>
  </si>
  <si>
    <t>X-Y-Z &lt;1.5&gt;</t>
  </si>
  <si>
    <t>mX &lt;1.5&gt;</t>
  </si>
  <si>
    <t>-mX &lt;1.5&gt;</t>
  </si>
  <si>
    <t>mY &lt;1.5&gt;</t>
  </si>
  <si>
    <t>-mY &lt;1.5&gt;</t>
  </si>
  <si>
    <t>mZ &lt;1.5&gt;</t>
  </si>
  <si>
    <t>-mZ &lt;1.5&gt;</t>
  </si>
  <si>
    <t>mX+mY+mZ &lt;1.5&gt;</t>
  </si>
  <si>
    <t>-mX+mY+mZ &lt;1.5&gt;</t>
  </si>
  <si>
    <t>-mX-mY+mZ &lt;1.5&gt;</t>
  </si>
  <si>
    <t>mX-mY+mZ &lt;1.5&gt;</t>
  </si>
  <si>
    <t>mX+mY-mZ &lt;1.5&gt;</t>
  </si>
  <si>
    <t>-mX+mY-mZ &lt;1.5&gt;</t>
  </si>
  <si>
    <t>-mX-mY-mZ &lt;1.5&gt;</t>
  </si>
  <si>
    <t>mX-mY-mZ &lt;1.5&gt;</t>
  </si>
  <si>
    <t>X+Y+Z+mX+mY+mZ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</si>
  <si>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</si>
  <si>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</si>
  <si>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</si>
  <si>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</si>
  <si>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</si>
  <si>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</si>
  <si>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X+Y+Z &lt;1.6&gt;</t>
  </si>
  <si>
    <t>-X+Y+Z &lt;1.6&gt;</t>
  </si>
  <si>
    <t>-X-Y+Z &lt;1.6&gt;</t>
  </si>
  <si>
    <t>X-Y+Z &lt;1.6&gt;</t>
  </si>
  <si>
    <t>X+Y-Z &lt;1.6&gt;</t>
  </si>
  <si>
    <t>-X+Y-Z &lt;1.6&gt;</t>
  </si>
  <si>
    <t>-X-Y-Z &lt;1.6&gt;</t>
  </si>
  <si>
    <t>X-Y-Z &lt;1.6&gt;</t>
  </si>
  <si>
    <t>mX &lt;1.6&gt;</t>
  </si>
  <si>
    <t>-mX &lt;1.6&gt;</t>
  </si>
  <si>
    <t>mY &lt;1.6&gt;</t>
  </si>
  <si>
    <t>-mY &lt;1.6&gt;</t>
  </si>
  <si>
    <t>mZ &lt;1.6&gt;</t>
  </si>
  <si>
    <t>-mZ &lt;1.6&gt;</t>
  </si>
  <si>
    <t>mX+mY+mZ &lt;1.6&gt;</t>
  </si>
  <si>
    <t>-mX+mY+mZ &lt;1.6&gt;</t>
  </si>
  <si>
    <t>-mX-mY+mZ &lt;1.6&gt;</t>
  </si>
  <si>
    <t>mX-mY+mZ &lt;1.6&gt;</t>
  </si>
  <si>
    <t>mX+mY-mZ &lt;1.6&gt;</t>
  </si>
  <si>
    <t>-mX+mY-mZ &lt;1.6&gt;</t>
  </si>
  <si>
    <t>-mX-mY-mZ &lt;1.6&gt;</t>
  </si>
  <si>
    <t>mX-mY-mZ &lt;1.6&gt;</t>
  </si>
  <si>
    <t>X+Y+Z+mX+mY+mZ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</si>
  <si>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</si>
  <si>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</si>
  <si>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</si>
  <si>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</si>
  <si>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</si>
  <si>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</si>
  <si>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X+Y+Z &lt;1.7&gt;</t>
  </si>
  <si>
    <t>-X+Y+Z &lt;1.7&gt;</t>
  </si>
  <si>
    <t>-X-Y+Z &lt;1.7&gt;</t>
  </si>
  <si>
    <t>X-Y+Z &lt;1.7&gt;</t>
  </si>
  <si>
    <t>X+Y-Z &lt;1.7&gt;</t>
  </si>
  <si>
    <t>-X+Y-Z &lt;1.7&gt;</t>
  </si>
  <si>
    <t>-X-Y-Z &lt;1.7&gt;</t>
  </si>
  <si>
    <t>X-Y-Z &lt;1.7&gt;</t>
  </si>
  <si>
    <t>mX &lt;1.7&gt;</t>
  </si>
  <si>
    <t>-mX &lt;1.7&gt;</t>
  </si>
  <si>
    <t>mY &lt;1.7&gt;</t>
  </si>
  <si>
    <t>-mY &lt;1.7&gt;</t>
  </si>
  <si>
    <t>mZ &lt;1.7&gt;</t>
  </si>
  <si>
    <t>-mZ &lt;1.7&gt;</t>
  </si>
  <si>
    <t>mX+mY+mZ &lt;1.7&gt;</t>
  </si>
  <si>
    <t>-mX+mY+mZ &lt;1.7&gt;</t>
  </si>
  <si>
    <t>-mX-mY+mZ &lt;1.7&gt;</t>
  </si>
  <si>
    <t>mX-mY+mZ &lt;1.7&gt;</t>
  </si>
  <si>
    <t>mX+mY-mZ &lt;1.7&gt;</t>
  </si>
  <si>
    <t>-mX+mY-mZ &lt;1.7&gt;</t>
  </si>
  <si>
    <t>-mX-mY-mZ &lt;1.7&gt;</t>
  </si>
  <si>
    <t>mX-mY-mZ &lt;1.7&gt;</t>
  </si>
  <si>
    <t>X+Y+Z+mX+mY+mZ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</si>
  <si>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</si>
  <si>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</si>
  <si>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</si>
  <si>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</si>
  <si>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</si>
  <si>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</si>
  <si>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X+Y+Z &lt;1.8&gt;</t>
  </si>
  <si>
    <t>-X+Y+Z &lt;1.8&gt;</t>
  </si>
  <si>
    <t>-X-Y+Z &lt;1.8&gt;</t>
  </si>
  <si>
    <t>X-Y+Z &lt;1.8&gt;</t>
  </si>
  <si>
    <t>X+Y-Z &lt;1.8&gt;</t>
  </si>
  <si>
    <t>-X+Y-Z &lt;1.8&gt;</t>
  </si>
  <si>
    <t>-X-Y-Z &lt;1.8&gt;</t>
  </si>
  <si>
    <t>X-Y-Z &lt;1.8&gt;</t>
  </si>
  <si>
    <t>mX &lt;1.8&gt;</t>
  </si>
  <si>
    <t>-mX &lt;1.8&gt;</t>
  </si>
  <si>
    <t>mY &lt;1.8&gt;</t>
  </si>
  <si>
    <t>-mY &lt;1.8&gt;</t>
  </si>
  <si>
    <t>mZ &lt;1.8&gt;</t>
  </si>
  <si>
    <t>-mZ &lt;1.8&gt;</t>
  </si>
  <si>
    <t>mX+mY+mZ &lt;1.8&gt;</t>
  </si>
  <si>
    <t>-mX+mY+mZ &lt;1.8&gt;</t>
  </si>
  <si>
    <t>-mX-mY+mZ &lt;1.8&gt;</t>
  </si>
  <si>
    <t>mX-mY+mZ &lt;1.8&gt;</t>
  </si>
  <si>
    <t>mX+mY-mZ &lt;1.8&gt;</t>
  </si>
  <si>
    <t>-mX+mY-mZ &lt;1.8&gt;</t>
  </si>
  <si>
    <t>-mX-mY-mZ &lt;1.8&gt;</t>
  </si>
  <si>
    <t>mX-mY-mZ &lt;1.8&gt;</t>
  </si>
  <si>
    <t>X+Y+Z+mX+mY+mZ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</si>
  <si>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</si>
  <si>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</si>
  <si>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</si>
  <si>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</si>
  <si>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</si>
  <si>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</si>
  <si>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X+Y+Z &lt;1.9&gt;</t>
  </si>
  <si>
    <t>-X+Y+Z &lt;1.9&gt;</t>
  </si>
  <si>
    <t>-X-Y+Z &lt;1.9&gt;</t>
  </si>
  <si>
    <t>X-Y+Z &lt;1.9&gt;</t>
  </si>
  <si>
    <t>X+Y-Z &lt;1.9&gt;</t>
  </si>
  <si>
    <t>-X+Y-Z &lt;1.9&gt;</t>
  </si>
  <si>
    <t>-X-Y-Z &lt;1.9&gt;</t>
  </si>
  <si>
    <t>X-Y-Z &lt;1.9&gt;</t>
  </si>
  <si>
    <t>mX &lt;1.9&gt;</t>
  </si>
  <si>
    <t>-mX &lt;1.9&gt;</t>
  </si>
  <si>
    <t>mY &lt;1.9&gt;</t>
  </si>
  <si>
    <t>-mY &lt;1.9&gt;</t>
  </si>
  <si>
    <t>mZ &lt;1.9&gt;</t>
  </si>
  <si>
    <t>-mZ &lt;1.9&gt;</t>
  </si>
  <si>
    <t>mX+mY+mZ &lt;1.9&gt;</t>
  </si>
  <si>
    <t>-mX+mY+mZ &lt;1.9&gt;</t>
  </si>
  <si>
    <t>-mX-mY+mZ &lt;1.9&gt;</t>
  </si>
  <si>
    <t>mX-mY+mZ &lt;1.9&gt;</t>
  </si>
  <si>
    <t>mX+mY-mZ &lt;1.9&gt;</t>
  </si>
  <si>
    <t>-mX+mY-mZ &lt;1.9&gt;</t>
  </si>
  <si>
    <t>-mX-mY-mZ &lt;1.9&gt;</t>
  </si>
  <si>
    <t>mX-mY-mZ &lt;1.9&gt;</t>
  </si>
  <si>
    <t>X+Y+Z+mX+mY+mZ &lt;1.9&gt;</t>
  </si>
  <si>
    <t>X &lt;2&gt;</t>
  </si>
  <si>
    <t>-X &lt;2&gt;</t>
  </si>
  <si>
    <t>Y &lt;2&gt;</t>
  </si>
  <si>
    <t>-Y &lt;2&gt;</t>
  </si>
  <si>
    <t>Z &lt;2&gt;</t>
  </si>
  <si>
    <t>-Z &lt;2&gt;</t>
  </si>
  <si>
    <t>X+Y+Z &lt;2&gt;</t>
  </si>
  <si>
    <t>-X+Y+Z &lt;2&gt;</t>
  </si>
  <si>
    <t>-X-Y+Z &lt;2&gt;</t>
  </si>
  <si>
    <t>X-Y+Z &lt;2&gt;</t>
  </si>
  <si>
    <t>X+Y-Z &lt;2&gt;</t>
  </si>
  <si>
    <t>-X+Y-Z &lt;2&gt;</t>
  </si>
  <si>
    <t>-X-Y-Z &lt;2&gt;</t>
  </si>
  <si>
    <t>X-Y-Z &lt;2&gt;</t>
  </si>
  <si>
    <t>mX &lt;2&gt;</t>
  </si>
  <si>
    <t>-mX &lt;2&gt;</t>
  </si>
  <si>
    <t>mY &lt;2&gt;</t>
  </si>
  <si>
    <t>-mY &lt;2&gt;</t>
  </si>
  <si>
    <t>mZ &lt;2&gt;</t>
  </si>
  <si>
    <t>-mZ &lt;2&gt;</t>
  </si>
  <si>
    <t>mX+mY+mZ &lt;2&gt;</t>
  </si>
  <si>
    <t>-mX+mY+mZ &lt;2&gt;</t>
  </si>
  <si>
    <t>-mX-mY+mZ &lt;2&gt;</t>
  </si>
  <si>
    <t>mX-mY+mZ &lt;2&gt;</t>
  </si>
  <si>
    <t>mX+mY-mZ &lt;2&gt;</t>
  </si>
  <si>
    <t>-mX+mY-mZ &lt;2&gt;</t>
  </si>
  <si>
    <t>-mX-mY-mZ &lt;2&gt;</t>
  </si>
  <si>
    <t>mX-mY-mZ &lt;2&gt;</t>
  </si>
  <si>
    <t>X+Y+Z+mX+mY+mZ &lt;2&gt;</t>
  </si>
  <si>
    <t>X &lt;2.2&gt;</t>
  </si>
  <si>
    <t>-X &lt;2.2&gt;</t>
  </si>
  <si>
    <t>Y &lt;2.2&gt;</t>
  </si>
  <si>
    <t>-Y &lt;2.2&gt;</t>
  </si>
  <si>
    <t>Z &lt;2.2&gt;</t>
  </si>
  <si>
    <t>-Z &lt;2.2&gt;</t>
  </si>
  <si>
    <t>X+Y+Z &lt;2.2&gt;</t>
  </si>
  <si>
    <t>-X+Y+Z &lt;2.2&gt;</t>
  </si>
  <si>
    <t>-X-Y+Z &lt;2.2&gt;</t>
  </si>
  <si>
    <t>X-Y+Z &lt;2.2&gt;</t>
  </si>
  <si>
    <t>X+Y-Z &lt;2.2&gt;</t>
  </si>
  <si>
    <t>-X+Y-Z &lt;2.2&gt;</t>
  </si>
  <si>
    <t>-X-Y-Z &lt;2.2&gt;</t>
  </si>
  <si>
    <t>X-Y-Z &lt;2.2&gt;</t>
  </si>
  <si>
    <t>mX &lt;2.2&gt;</t>
  </si>
  <si>
    <t>-mX &lt;2.2&gt;</t>
  </si>
  <si>
    <t>mY &lt;2.2&gt;</t>
  </si>
  <si>
    <t>-mY &lt;2.2&gt;</t>
  </si>
  <si>
    <t>mZ &lt;2.2&gt;</t>
  </si>
  <si>
    <t>-mZ &lt;2.2&gt;</t>
  </si>
  <si>
    <t>mX+mY+mZ &lt;2.2&gt;</t>
  </si>
  <si>
    <t>-mX+mY+mZ &lt;2.2&gt;</t>
  </si>
  <si>
    <t>-mX-mY+mZ &lt;2.2&gt;</t>
  </si>
  <si>
    <t>mX-mY+mZ &lt;2.2&gt;</t>
  </si>
  <si>
    <t>mX+mY-mZ &lt;2.2&gt;</t>
  </si>
  <si>
    <t>-mX+mY-mZ &lt;2.2&gt;</t>
  </si>
  <si>
    <t>-mX-mY-mZ &lt;2.2&gt;</t>
  </si>
  <si>
    <t>mX-mY-mZ &lt;2.2&gt;</t>
  </si>
  <si>
    <t>X+Y+Z+mX+mY+mZ &lt;2.2&gt;</t>
  </si>
  <si>
    <t>X &lt;2.4&gt;</t>
  </si>
  <si>
    <t>-X &lt;2.4&gt;</t>
  </si>
  <si>
    <t>Y &lt;2.4&gt;</t>
  </si>
  <si>
    <t>-Y &lt;2.4&gt;</t>
  </si>
  <si>
    <t>Z &lt;2.4&gt;</t>
  </si>
  <si>
    <t>-Z &lt;2.4&gt;</t>
  </si>
  <si>
    <t>X+Y+Z &lt;2.4&gt;</t>
  </si>
  <si>
    <t>-X+Y+Z &lt;2.4&gt;</t>
  </si>
  <si>
    <t>-X-Y+Z &lt;2.4&gt;</t>
  </si>
  <si>
    <t>X-Y+Z &lt;2.4&gt;</t>
  </si>
  <si>
    <t>X+Y-Z &lt;2.4&gt;</t>
  </si>
  <si>
    <t>-X+Y-Z &lt;2.4&gt;</t>
  </si>
  <si>
    <t>-X-Y-Z &lt;2.4&gt;</t>
  </si>
  <si>
    <t>X-Y-Z &lt;2.4&gt;</t>
  </si>
  <si>
    <t>mX &lt;2.4&gt;</t>
  </si>
  <si>
    <t>-mX &lt;2.4&gt;</t>
  </si>
  <si>
    <t>mY &lt;2.4&gt;</t>
  </si>
  <si>
    <t>-mY &lt;2.4&gt;</t>
  </si>
  <si>
    <t>mZ &lt;2.4&gt;</t>
  </si>
  <si>
    <t>-mZ &lt;2.4&gt;</t>
  </si>
  <si>
    <t>mX+mY+mZ &lt;2.4&gt;</t>
  </si>
  <si>
    <t>-mX+mY+mZ &lt;2.4&gt;</t>
  </si>
  <si>
    <t>-mX-mY+mZ &lt;2.4&gt;</t>
  </si>
  <si>
    <t>mX-mY+mZ &lt;2.4&gt;</t>
  </si>
  <si>
    <t>mX+mY-mZ &lt;2.4&gt;</t>
  </si>
  <si>
    <t>-mX+mY-mZ &lt;2.4&gt;</t>
  </si>
  <si>
    <t>-mX-mY-mZ &lt;2.4&gt;</t>
  </si>
  <si>
    <t>mX-mY-mZ &lt;2.4&gt;</t>
  </si>
  <si>
    <t>X+Y+Z+mX+mY+mZ &lt;2.4&gt;</t>
  </si>
  <si>
    <t>X &lt;2.6&gt;</t>
  </si>
  <si>
    <t>-X &lt;2.6&gt;</t>
  </si>
  <si>
    <t>Y &lt;2.6&gt;</t>
  </si>
  <si>
    <t>-Y &lt;2.6&gt;</t>
  </si>
  <si>
    <t>Z &lt;2.6&gt;</t>
  </si>
  <si>
    <t>-Z &lt;2.6&gt;</t>
  </si>
  <si>
    <t>X+Y+Z &lt;2.6&gt;</t>
  </si>
  <si>
    <t>-X+Y+Z &lt;2.6&gt;</t>
  </si>
  <si>
    <t>-X-Y+Z &lt;2.6&gt;</t>
  </si>
  <si>
    <t>X-Y+Z &lt;2.6&gt;</t>
  </si>
  <si>
    <t>X+Y-Z &lt;2.6&gt;</t>
  </si>
  <si>
    <t>-X+Y-Z &lt;2.6&gt;</t>
  </si>
  <si>
    <t>-X-Y-Z &lt;2.6&gt;</t>
  </si>
  <si>
    <t>X-Y-Z &lt;2.6&gt;</t>
  </si>
  <si>
    <t>mX &lt;2.6&gt;</t>
  </si>
  <si>
    <t>-mX &lt;2.6&gt;</t>
  </si>
  <si>
    <t>mY &lt;2.6&gt;</t>
  </si>
  <si>
    <t>-mY &lt;2.6&gt;</t>
  </si>
  <si>
    <t>mZ &lt;2.6&gt;</t>
  </si>
  <si>
    <t>-mZ &lt;2.6&gt;</t>
  </si>
  <si>
    <t>mX+mY+mZ &lt;2.6&gt;</t>
  </si>
  <si>
    <t>-mX+mY+mZ &lt;2.6&gt;</t>
  </si>
  <si>
    <t>-mX-mY+mZ &lt;2.6&gt;</t>
  </si>
  <si>
    <t>mX-mY+mZ &lt;2.6&gt;</t>
  </si>
  <si>
    <t>mX+mY-mZ &lt;2.6&gt;</t>
  </si>
  <si>
    <t>-mX+mY-mZ &lt;2.6&gt;</t>
  </si>
  <si>
    <t>-mX-mY-mZ &lt;2.6&gt;</t>
  </si>
  <si>
    <t>mX-mY-mZ &lt;2.6&gt;</t>
  </si>
  <si>
    <t>X+Y+Z+mX+mY+mZ &lt;2.6&gt;</t>
  </si>
  <si>
    <t>X &lt;2.8&gt;</t>
  </si>
  <si>
    <t>-X &lt;2.8&gt;</t>
  </si>
  <si>
    <t>Y &lt;2.8&gt;</t>
  </si>
  <si>
    <t>-Y &lt;2.8&gt;</t>
  </si>
  <si>
    <t>Z &lt;2.8&gt;</t>
  </si>
  <si>
    <t>-Z &lt;2.8&gt;</t>
  </si>
  <si>
    <t>X+Y+Z &lt;2.8&gt;</t>
  </si>
  <si>
    <t>-X+Y+Z &lt;2.8&gt;</t>
  </si>
  <si>
    <t>-X-Y+Z &lt;2.8&gt;</t>
  </si>
  <si>
    <t>X-Y+Z &lt;2.8&gt;</t>
  </si>
  <si>
    <t>X+Y-Z &lt;2.8&gt;</t>
  </si>
  <si>
    <t>-X+Y-Z &lt;2.8&gt;</t>
  </si>
  <si>
    <t>-X-Y-Z &lt;2.8&gt;</t>
  </si>
  <si>
    <t>X-Y-Z &lt;2.8&gt;</t>
  </si>
  <si>
    <t>mX &lt;2.8&gt;</t>
  </si>
  <si>
    <t>-mX &lt;2.8&gt;</t>
  </si>
  <si>
    <t>mY &lt;2.8&gt;</t>
  </si>
  <si>
    <t>-mY &lt;2.8&gt;</t>
  </si>
  <si>
    <t>mZ &lt;2.8&gt;</t>
  </si>
  <si>
    <t>-mZ &lt;2.8&gt;</t>
  </si>
  <si>
    <t>mX+mY+mZ &lt;2.8&gt;</t>
  </si>
  <si>
    <t>-mX+mY+mZ &lt;2.8&gt;</t>
  </si>
  <si>
    <t>-mX-mY+mZ &lt;2.8&gt;</t>
  </si>
  <si>
    <t>mX-mY+mZ &lt;2.8&gt;</t>
  </si>
  <si>
    <t>mX+mY-mZ &lt;2.8&gt;</t>
  </si>
  <si>
    <t>-mX+mY-mZ &lt;2.8&gt;</t>
  </si>
  <si>
    <t>-mX-mY-mZ &lt;2.8&gt;</t>
  </si>
  <si>
    <t>mX-mY-mZ &lt;2.8&gt;</t>
  </si>
  <si>
    <t>X+Y+Z+mX+mY+mZ &lt;2.8&gt;</t>
  </si>
  <si>
    <t>X &lt;3&gt;</t>
  </si>
  <si>
    <t>-X &lt;3&gt;</t>
  </si>
  <si>
    <t>Y &lt;3&gt;</t>
  </si>
  <si>
    <t>-Y &lt;3&gt;</t>
  </si>
  <si>
    <t>Z &lt;3&gt;</t>
  </si>
  <si>
    <t>-Z &lt;3&gt;</t>
  </si>
  <si>
    <t>X+Y+Z &lt;3&gt;</t>
  </si>
  <si>
    <t>-X+Y+Z &lt;3&gt;</t>
  </si>
  <si>
    <t>-X-Y+Z &lt;3&gt;</t>
  </si>
  <si>
    <t>X-Y+Z &lt;3&gt;</t>
  </si>
  <si>
    <t>X+Y-Z &lt;3&gt;</t>
  </si>
  <si>
    <t>-X+Y-Z &lt;3&gt;</t>
  </si>
  <si>
    <t>-X-Y-Z &lt;3&gt;</t>
  </si>
  <si>
    <t>X-Y-Z &lt;3&gt;</t>
  </si>
  <si>
    <t>mX &lt;3&gt;</t>
  </si>
  <si>
    <t>-mX &lt;3&gt;</t>
  </si>
  <si>
    <t>mY &lt;3&gt;</t>
  </si>
  <si>
    <t>-mY &lt;3&gt;</t>
  </si>
  <si>
    <t>mZ &lt;3&gt;</t>
  </si>
  <si>
    <t>-mZ &lt;3&gt;</t>
  </si>
  <si>
    <t>mX+mY+mZ &lt;3&gt;</t>
  </si>
  <si>
    <t>-mX+mY+mZ &lt;3&gt;</t>
  </si>
  <si>
    <t>-mX-mY+mZ &lt;3&gt;</t>
  </si>
  <si>
    <t>mX-mY+mZ &lt;3&gt;</t>
  </si>
  <si>
    <t>mX+mY-mZ &lt;3&gt;</t>
  </si>
  <si>
    <t>-mX+mY-mZ &lt;3&gt;</t>
  </si>
  <si>
    <t>-mX-mY-mZ &lt;3&gt;</t>
  </si>
  <si>
    <t>mX-mY-mZ &lt;3&gt;</t>
  </si>
  <si>
    <t>X+Y+Z+mX+mY+mZ &lt;3&gt;</t>
  </si>
  <si>
    <t>X &lt;3.2&gt;</t>
  </si>
  <si>
    <t>-X &lt;3.2&gt;</t>
  </si>
  <si>
    <t>Y &lt;3.2&gt;</t>
  </si>
  <si>
    <t>-Y &lt;3.2&gt;</t>
  </si>
  <si>
    <t>Z &lt;3.2&gt;</t>
  </si>
  <si>
    <t>-Z &lt;3.2&gt;</t>
  </si>
  <si>
    <t>X+Y+Z &lt;3.2&gt;</t>
  </si>
  <si>
    <t>-X+Y+Z &lt;3.2&gt;</t>
  </si>
  <si>
    <t>-X-Y+Z &lt;3.2&gt;</t>
  </si>
  <si>
    <t>X-Y+Z &lt;3.2&gt;</t>
  </si>
  <si>
    <t>X+Y-Z &lt;3.2&gt;</t>
  </si>
  <si>
    <t>-X+Y-Z &lt;3.2&gt;</t>
  </si>
  <si>
    <t>-X-Y-Z &lt;3.2&gt;</t>
  </si>
  <si>
    <t>X-Y-Z &lt;3.2&gt;</t>
  </si>
  <si>
    <t>mX &lt;3.2&gt;</t>
  </si>
  <si>
    <t>-mX &lt;3.2&gt;</t>
  </si>
  <si>
    <t>mY &lt;3.2&gt;</t>
  </si>
  <si>
    <t>-mY &lt;3.2&gt;</t>
  </si>
  <si>
    <t>mZ &lt;3.2&gt;</t>
  </si>
  <si>
    <t>-mZ &lt;3.2&gt;</t>
  </si>
  <si>
    <t>mX+mY+mZ &lt;3.2&gt;</t>
  </si>
  <si>
    <t>-mX+mY+mZ &lt;3.2&gt;</t>
  </si>
  <si>
    <t>-mX-mY+mZ &lt;3.2&gt;</t>
  </si>
  <si>
    <t>mX-mY+mZ &lt;3.2&gt;</t>
  </si>
  <si>
    <t>mX+mY-mZ &lt;3.2&gt;</t>
  </si>
  <si>
    <t>-mX+mY-mZ &lt;3.2&gt;</t>
  </si>
  <si>
    <t>-mX-mY-mZ &lt;3.2&gt;</t>
  </si>
  <si>
    <t>mX-mY-mZ &lt;3.2&gt;</t>
  </si>
  <si>
    <t>X+Y+Z+mX+mY+mZ &lt;3.2&gt;</t>
  </si>
  <si>
    <t>X &lt;3.4&gt;</t>
  </si>
  <si>
    <t>-X &lt;3.4&gt;</t>
  </si>
  <si>
    <t>Y &lt;3.4&gt;</t>
  </si>
  <si>
    <t>-Y &lt;3.4&gt;</t>
  </si>
  <si>
    <t>Z &lt;3.4&gt;</t>
  </si>
  <si>
    <t>-Z &lt;3.4&gt;</t>
  </si>
  <si>
    <t>X+Y+Z &lt;3.4&gt;</t>
  </si>
  <si>
    <t>-X+Y+Z &lt;3.4&gt;</t>
  </si>
  <si>
    <t>-X-Y+Z &lt;3.4&gt;</t>
  </si>
  <si>
    <t>X-Y+Z &lt;3.4&gt;</t>
  </si>
  <si>
    <t>X+Y-Z &lt;3.4&gt;</t>
  </si>
  <si>
    <t>-X+Y-Z &lt;3.4&gt;</t>
  </si>
  <si>
    <t>-X-Y-Z &lt;3.4&gt;</t>
  </si>
  <si>
    <t>X-Y-Z &lt;3.4&gt;</t>
  </si>
  <si>
    <t>mX &lt;3.4&gt;</t>
  </si>
  <si>
    <t>-mX &lt;3.4&gt;</t>
  </si>
  <si>
    <t>mY &lt;3.4&gt;</t>
  </si>
  <si>
    <t>-mY &lt;3.4&gt;</t>
  </si>
  <si>
    <t>mZ &lt;3.4&gt;</t>
  </si>
  <si>
    <t>-mZ &lt;3.4&gt;</t>
  </si>
  <si>
    <t>mX+mY+mZ &lt;3.4&gt;</t>
  </si>
  <si>
    <t>-mX+mY+mZ &lt;3.4&gt;</t>
  </si>
  <si>
    <t>-mX-mY+mZ &lt;3.4&gt;</t>
  </si>
  <si>
    <t>mX-mY+mZ &lt;3.4&gt;</t>
  </si>
  <si>
    <t>mX+mY-mZ &lt;3.4&gt;</t>
  </si>
  <si>
    <t>-mX+mY-mZ &lt;3.4&gt;</t>
  </si>
  <si>
    <t>-mX-mY-mZ &lt;3.4&gt;</t>
  </si>
  <si>
    <t>mX-mY-mZ &lt;3.4&gt;</t>
  </si>
  <si>
    <t>X+Y+Z+mX+mY+mZ &lt;3.4&gt;</t>
  </si>
  <si>
    <t>X &lt;3.6&gt;</t>
  </si>
  <si>
    <t>-X &lt;3.6&gt;</t>
  </si>
  <si>
    <t>Y &lt;3.6&gt;</t>
  </si>
  <si>
    <t>-Y &lt;3.6&gt;</t>
  </si>
  <si>
    <t>Z &lt;3.6&gt;</t>
  </si>
  <si>
    <t>-Z &lt;3.6&gt;</t>
  </si>
  <si>
    <t>X+Y+Z &lt;3.6&gt;</t>
  </si>
  <si>
    <t>-X+Y+Z &lt;3.6&gt;</t>
  </si>
  <si>
    <t>-X-Y+Z &lt;3.6&gt;</t>
  </si>
  <si>
    <t>X-Y+Z &lt;3.6&gt;</t>
  </si>
  <si>
    <t>X+Y-Z &lt;3.6&gt;</t>
  </si>
  <si>
    <t>-X+Y-Z &lt;3.6&gt;</t>
  </si>
  <si>
    <t>-X-Y-Z &lt;3.6&gt;</t>
  </si>
  <si>
    <t>X-Y-Z &lt;3.6&gt;</t>
  </si>
  <si>
    <t>mX &lt;3.6&gt;</t>
  </si>
  <si>
    <t>-mX &lt;3.6&gt;</t>
  </si>
  <si>
    <t>mY &lt;3.6&gt;</t>
  </si>
  <si>
    <t>-mY &lt;3.6&gt;</t>
  </si>
  <si>
    <t>mZ &lt;3.6&gt;</t>
  </si>
  <si>
    <t>-mZ &lt;3.6&gt;</t>
  </si>
  <si>
    <t>mX+mY+mZ &lt;3.6&gt;</t>
  </si>
  <si>
    <t>-mX+mY+mZ &lt;3.6&gt;</t>
  </si>
  <si>
    <t>-mX-mY+mZ &lt;3.6&gt;</t>
  </si>
  <si>
    <t>mX-mY+mZ &lt;3.6&gt;</t>
  </si>
  <si>
    <t>mX+mY-mZ &lt;3.6&gt;</t>
  </si>
  <si>
    <t>-mX+mY-mZ &lt;3.6&gt;</t>
  </si>
  <si>
    <t>-mX-mY-mZ &lt;3.6&gt;</t>
  </si>
  <si>
    <t>mX-mY-mZ &lt;3.6&gt;</t>
  </si>
  <si>
    <t>X+Y+Z+mX+mY+mZ &lt;3.6&gt;</t>
  </si>
  <si>
    <t>X &lt;3.8&gt;</t>
  </si>
  <si>
    <t>-X &lt;3.8&gt;</t>
  </si>
  <si>
    <t>Y &lt;3.8&gt;</t>
  </si>
  <si>
    <t>-Y &lt;3.8&gt;</t>
  </si>
  <si>
    <t>Z &lt;3.8&gt;</t>
  </si>
  <si>
    <t>-Z &lt;3.8&gt;</t>
  </si>
  <si>
    <t>X+Y+Z &lt;3.8&gt;</t>
  </si>
  <si>
    <t>-X+Y+Z &lt;3.8&gt;</t>
  </si>
  <si>
    <t>-X-Y+Z &lt;3.8&gt;</t>
  </si>
  <si>
    <t>X-Y+Z &lt;3.8&gt;</t>
  </si>
  <si>
    <t>X+Y-Z &lt;3.8&gt;</t>
  </si>
  <si>
    <t>-X+Y-Z &lt;3.8&gt;</t>
  </si>
  <si>
    <t>-X-Y-Z &lt;3.8&gt;</t>
  </si>
  <si>
    <t>X-Y-Z &lt;3.8&gt;</t>
  </si>
  <si>
    <t>mX &lt;3.8&gt;</t>
  </si>
  <si>
    <t>-mX &lt;3.8&gt;</t>
  </si>
  <si>
    <t>mY &lt;3.8&gt;</t>
  </si>
  <si>
    <t>-mY &lt;3.8&gt;</t>
  </si>
  <si>
    <t>mZ &lt;3.8&gt;</t>
  </si>
  <si>
    <t>-mZ &lt;3.8&gt;</t>
  </si>
  <si>
    <t>mX+mY+mZ &lt;3.8&gt;</t>
  </si>
  <si>
    <t>-mX+mY+mZ &lt;3.8&gt;</t>
  </si>
  <si>
    <t>-mX-mY+mZ &lt;3.8&gt;</t>
  </si>
  <si>
    <t>mX-mY+mZ &lt;3.8&gt;</t>
  </si>
  <si>
    <t>mX+mY-mZ &lt;3.8&gt;</t>
  </si>
  <si>
    <t>-mX+mY-mZ &lt;3.8&gt;</t>
  </si>
  <si>
    <t>-mX-mY-mZ &lt;3.8&gt;</t>
  </si>
  <si>
    <t>mX-mY-mZ &lt;3.8&gt;</t>
  </si>
  <si>
    <t>X+Y+Z+mX+mY+mZ &lt;3.8&gt;</t>
  </si>
  <si>
    <t>X &lt;4&gt;</t>
  </si>
  <si>
    <t>-X &lt;4&gt;</t>
  </si>
  <si>
    <t>Y &lt;4&gt;</t>
  </si>
  <si>
    <t>-Y &lt;4&gt;</t>
  </si>
  <si>
    <t>Z &lt;4&gt;</t>
  </si>
  <si>
    <t>-Z &lt;4&gt;</t>
  </si>
  <si>
    <t>X+Y+Z &lt;4&gt;</t>
  </si>
  <si>
    <t>-X+Y+Z &lt;4&gt;</t>
  </si>
  <si>
    <t>-X-Y+Z &lt;4&gt;</t>
  </si>
  <si>
    <t>X-Y+Z &lt;4&gt;</t>
  </si>
  <si>
    <t>X+Y-Z &lt;4&gt;</t>
  </si>
  <si>
    <t>-X+Y-Z &lt;4&gt;</t>
  </si>
  <si>
    <t>-X-Y-Z &lt;4&gt;</t>
  </si>
  <si>
    <t>X-Y-Z &lt;4&gt;</t>
  </si>
  <si>
    <t>mX &lt;4&gt;</t>
  </si>
  <si>
    <t>-mX &lt;4&gt;</t>
  </si>
  <si>
    <t>mY &lt;4&gt;</t>
  </si>
  <si>
    <t>-mY &lt;4&gt;</t>
  </si>
  <si>
    <t>mZ &lt;4&gt;</t>
  </si>
  <si>
    <t>-mZ &lt;4&gt;</t>
  </si>
  <si>
    <t>mX+mY+mZ &lt;4&gt;</t>
  </si>
  <si>
    <t>-mX+mY+mZ &lt;4&gt;</t>
  </si>
  <si>
    <t>-mX-mY+mZ &lt;4&gt;</t>
  </si>
  <si>
    <t>mX-mY+mZ &lt;4&gt;</t>
  </si>
  <si>
    <t>mX+mY-mZ &lt;4&gt;</t>
  </si>
  <si>
    <t>-mX+mY-mZ &lt;4&gt;</t>
  </si>
  <si>
    <t>-mX-mY-mZ &lt;4&gt;</t>
  </si>
  <si>
    <t>mX-mY-mZ &lt;4&gt;</t>
  </si>
  <si>
    <t>X+Y+Z+mX+mY+mZ &lt;4&gt;</t>
  </si>
  <si>
    <t>X &lt;4.2&gt;</t>
  </si>
  <si>
    <t>-X &lt;4.2&gt;</t>
  </si>
  <si>
    <t>Y &lt;4.2&gt;</t>
  </si>
  <si>
    <t>-Y &lt;4.2&gt;</t>
  </si>
  <si>
    <t>Z &lt;4.2&gt;</t>
  </si>
  <si>
    <t>-Z &lt;4.2&gt;</t>
  </si>
  <si>
    <t>X+Y+Z &lt;4.2&gt;</t>
  </si>
  <si>
    <t>-X+Y+Z &lt;4.2&gt;</t>
  </si>
  <si>
    <t>-X-Y+Z &lt;4.2&gt;</t>
  </si>
  <si>
    <t>X-Y+Z &lt;4.2&gt;</t>
  </si>
  <si>
    <t>X+Y-Z &lt;4.2&gt;</t>
  </si>
  <si>
    <t>-X+Y-Z &lt;4.2&gt;</t>
  </si>
  <si>
    <t>-X-Y-Z &lt;4.2&gt;</t>
  </si>
  <si>
    <t>X-Y-Z &lt;4.2&gt;</t>
  </si>
  <si>
    <t>mX &lt;4.2&gt;</t>
  </si>
  <si>
    <t>-mX &lt;4.2&gt;</t>
  </si>
  <si>
    <t>mY &lt;4.2&gt;</t>
  </si>
  <si>
    <t>-mY &lt;4.2&gt;</t>
  </si>
  <si>
    <t>mZ &lt;4.2&gt;</t>
  </si>
  <si>
    <t>-mZ &lt;4.2&gt;</t>
  </si>
  <si>
    <t>mX+mY+mZ &lt;4.2&gt;</t>
  </si>
  <si>
    <t>-mX+mY+mZ &lt;4.2&gt;</t>
  </si>
  <si>
    <t>-mX-mY+mZ &lt;4.2&gt;</t>
  </si>
  <si>
    <t>mX-mY+mZ &lt;4.2&gt;</t>
  </si>
  <si>
    <t>mX+mY-mZ &lt;4.2&gt;</t>
  </si>
  <si>
    <t>-mX+mY-mZ &lt;4.2&gt;</t>
  </si>
  <si>
    <t>-mX-mY-mZ &lt;4.2&gt;</t>
  </si>
  <si>
    <t>mX-mY-mZ &lt;4.2&gt;</t>
  </si>
  <si>
    <t>X+Y+Z+mX+mY+mZ &lt;4.2&gt;</t>
  </si>
  <si>
    <t>X &lt;4.4&gt;</t>
  </si>
  <si>
    <t>-X &lt;4.4&gt;</t>
  </si>
  <si>
    <t>Y &lt;4.4&gt;</t>
  </si>
  <si>
    <t>-Y &lt;4.4&gt;</t>
  </si>
  <si>
    <t>Z &lt;4.4&gt;</t>
  </si>
  <si>
    <t>-Z &lt;4.4&gt;</t>
  </si>
  <si>
    <t>X+Y+Z &lt;4.4&gt;</t>
  </si>
  <si>
    <t>-X+Y+Z &lt;4.4&gt;</t>
  </si>
  <si>
    <t>-X-Y+Z &lt;4.4&gt;</t>
  </si>
  <si>
    <t>X-Y+Z &lt;4.4&gt;</t>
  </si>
  <si>
    <t>X+Y-Z &lt;4.4&gt;</t>
  </si>
  <si>
    <t>-X+Y-Z &lt;4.4&gt;</t>
  </si>
  <si>
    <t>-X-Y-Z &lt;4.4&gt;</t>
  </si>
  <si>
    <t>X-Y-Z &lt;4.4&gt;</t>
  </si>
  <si>
    <t>mX &lt;4.4&gt;</t>
  </si>
  <si>
    <t>-mX &lt;4.4&gt;</t>
  </si>
  <si>
    <t>mY &lt;4.4&gt;</t>
  </si>
  <si>
    <t>-mY &lt;4.4&gt;</t>
  </si>
  <si>
    <t>mZ &lt;4.4&gt;</t>
  </si>
  <si>
    <t>-mZ &lt;4.4&gt;</t>
  </si>
  <si>
    <t>mX+mY+mZ &lt;4.4&gt;</t>
  </si>
  <si>
    <t>-mX+mY+mZ &lt;4.4&gt;</t>
  </si>
  <si>
    <t>-mX-mY+mZ &lt;4.4&gt;</t>
  </si>
  <si>
    <t>mX-mY+mZ &lt;4.4&gt;</t>
  </si>
  <si>
    <t>mX+mY-mZ &lt;4.4&gt;</t>
  </si>
  <si>
    <t>-mX+mY-mZ &lt;4.4&gt;</t>
  </si>
  <si>
    <t>-mX-mY-mZ &lt;4.4&gt;</t>
  </si>
  <si>
    <t>mX-mY-mZ &lt;4.4&gt;</t>
  </si>
  <si>
    <t>X+Y+Z+mX+mY+mZ &lt;4.4&gt;</t>
  </si>
  <si>
    <t>X &lt;4.6&gt;</t>
  </si>
  <si>
    <t>-X &lt;4.6&gt;</t>
  </si>
  <si>
    <t>Y &lt;4.6&gt;</t>
  </si>
  <si>
    <t>-Y &lt;4.6&gt;</t>
  </si>
  <si>
    <t>Z &lt;4.6&gt;</t>
  </si>
  <si>
    <t>-Z &lt;4.6&gt;</t>
  </si>
  <si>
    <t>X+Y+Z &lt;4.6&gt;</t>
  </si>
  <si>
    <t>-X+Y+Z &lt;4.6&gt;</t>
  </si>
  <si>
    <t>-X-Y+Z &lt;4.6&gt;</t>
  </si>
  <si>
    <t>X-Y+Z &lt;4.6&gt;</t>
  </si>
  <si>
    <t>X+Y-Z &lt;4.6&gt;</t>
  </si>
  <si>
    <t>-X+Y-Z &lt;4.6&gt;</t>
  </si>
  <si>
    <t>-X-Y-Z &lt;4.6&gt;</t>
  </si>
  <si>
    <t>X-Y-Z &lt;4.6&gt;</t>
  </si>
  <si>
    <t>mX &lt;4.6&gt;</t>
  </si>
  <si>
    <t>-mX &lt;4.6&gt;</t>
  </si>
  <si>
    <t>mY &lt;4.6&gt;</t>
  </si>
  <si>
    <t>-mY &lt;4.6&gt;</t>
  </si>
  <si>
    <t>mZ &lt;4.6&gt;</t>
  </si>
  <si>
    <t>-mZ &lt;4.6&gt;</t>
  </si>
  <si>
    <t>mX+mY+mZ &lt;4.6&gt;</t>
  </si>
  <si>
    <t>-mX+mY+mZ &lt;4.6&gt;</t>
  </si>
  <si>
    <t>-mX-mY+mZ &lt;4.6&gt;</t>
  </si>
  <si>
    <t>mX-mY+mZ &lt;4.6&gt;</t>
  </si>
  <si>
    <t>mX+mY-mZ &lt;4.6&gt;</t>
  </si>
  <si>
    <t>-mX+mY-mZ &lt;4.6&gt;</t>
  </si>
  <si>
    <t>-mX-mY-mZ &lt;4.6&gt;</t>
  </si>
  <si>
    <t>mX-mY-mZ &lt;4.6&gt;</t>
  </si>
  <si>
    <t>X+Y+Z+mX+mY+mZ &lt;4.6&gt;</t>
  </si>
  <si>
    <t>X &lt;4.8&gt;</t>
  </si>
  <si>
    <t>-X &lt;4.8&gt;</t>
  </si>
  <si>
    <t>Y &lt;4.8&gt;</t>
  </si>
  <si>
    <t>-Y &lt;4.8&gt;</t>
  </si>
  <si>
    <t>Z &lt;4.8&gt;</t>
  </si>
  <si>
    <t>-Z &lt;4.8&gt;</t>
  </si>
  <si>
    <t>X+Y+Z &lt;4.8&gt;</t>
  </si>
  <si>
    <t>-X+Y+Z &lt;4.8&gt;</t>
  </si>
  <si>
    <t>-X-Y+Z &lt;4.8&gt;</t>
  </si>
  <si>
    <t>X-Y+Z &lt;4.8&gt;</t>
  </si>
  <si>
    <t>X+Y-Z &lt;4.8&gt;</t>
  </si>
  <si>
    <t>-X+Y-Z &lt;4.8&gt;</t>
  </si>
  <si>
    <t>-X-Y-Z &lt;4.8&gt;</t>
  </si>
  <si>
    <t>X-Y-Z &lt;4.8&gt;</t>
  </si>
  <si>
    <t>mX &lt;4.8&gt;</t>
  </si>
  <si>
    <t>-mX &lt;4.8&gt;</t>
  </si>
  <si>
    <t>mY &lt;4.8&gt;</t>
  </si>
  <si>
    <t>-mY &lt;4.8&gt;</t>
  </si>
  <si>
    <t>mZ &lt;4.8&gt;</t>
  </si>
  <si>
    <t>-mZ &lt;4.8&gt;</t>
  </si>
  <si>
    <t>mX+mY+mZ &lt;4.8&gt;</t>
  </si>
  <si>
    <t>-mX+mY+mZ &lt;4.8&gt;</t>
  </si>
  <si>
    <t>-mX-mY+mZ &lt;4.8&gt;</t>
  </si>
  <si>
    <t>mX-mY+mZ &lt;4.8&gt;</t>
  </si>
  <si>
    <t>mX+mY-mZ &lt;4.8&gt;</t>
  </si>
  <si>
    <t>-mX+mY-mZ &lt;4.8&gt;</t>
  </si>
  <si>
    <t>-mX-mY-mZ &lt;4.8&gt;</t>
  </si>
  <si>
    <t>mX-mY-mZ &lt;4.8&gt;</t>
  </si>
  <si>
    <t>X+Y+Z+mX+mY+mZ &lt;4.8&gt;</t>
  </si>
  <si>
    <t>X &lt;5&gt;</t>
  </si>
  <si>
    <t>-X &lt;5&gt;</t>
  </si>
  <si>
    <t>Y &lt;5&gt;</t>
  </si>
  <si>
    <t>-Y &lt;5&gt;</t>
  </si>
  <si>
    <t>Z &lt;5&gt;</t>
  </si>
  <si>
    <t>-Z &lt;5&gt;</t>
  </si>
  <si>
    <t>X+Y+Z &lt;5&gt;</t>
  </si>
  <si>
    <t>-X+Y+Z &lt;5&gt;</t>
  </si>
  <si>
    <t>-X-Y+Z &lt;5&gt;</t>
  </si>
  <si>
    <t>X-Y+Z &lt;5&gt;</t>
  </si>
  <si>
    <t>X+Y-Z &lt;5&gt;</t>
  </si>
  <si>
    <t>-X+Y-Z &lt;5&gt;</t>
  </si>
  <si>
    <t>-X-Y-Z &lt;5&gt;</t>
  </si>
  <si>
    <t>X-Y-Z &lt;5&gt;</t>
  </si>
  <si>
    <t>mX &lt;5&gt;</t>
  </si>
  <si>
    <t>-mX &lt;5&gt;</t>
  </si>
  <si>
    <t>mY &lt;5&gt;</t>
  </si>
  <si>
    <t>-mY &lt;5&gt;</t>
  </si>
  <si>
    <t>mZ &lt;5&gt;</t>
  </si>
  <si>
    <t>-mZ &lt;5&gt;</t>
  </si>
  <si>
    <t>mX+mY+mZ &lt;5&gt;</t>
  </si>
  <si>
    <t>-mX+mY+mZ &lt;5&gt;</t>
  </si>
  <si>
    <t>-mX-mY+mZ &lt;5&gt;</t>
  </si>
  <si>
    <t>mX-mY+mZ &lt;5&gt;</t>
  </si>
  <si>
    <t>mX+mY-mZ &lt;5&gt;</t>
  </si>
  <si>
    <t>-mX+mY-mZ &lt;5&gt;</t>
  </si>
  <si>
    <t>-mX-mY-mZ &lt;5&gt;</t>
  </si>
  <si>
    <t>mX-mY-mZ &lt;5&gt;</t>
  </si>
  <si>
    <t>X+Y+Z+mX+mY+mZ &lt;5&gt;</t>
  </si>
  <si>
    <t>X &lt;5.5&gt;</t>
  </si>
  <si>
    <t>-X &lt;5.5&gt;</t>
  </si>
  <si>
    <t>Y &lt;5.5&gt;</t>
  </si>
  <si>
    <t>-Y &lt;5.5&gt;</t>
  </si>
  <si>
    <t>Z &lt;5.5&gt;</t>
  </si>
  <si>
    <t>-Z &lt;5.5&gt;</t>
  </si>
  <si>
    <t>X+Y+Z &lt;5.5&gt;</t>
  </si>
  <si>
    <t>-X+Y+Z &lt;5.5&gt;</t>
  </si>
  <si>
    <t>-X-Y+Z &lt;5.5&gt;</t>
  </si>
  <si>
    <t>X-Y+Z &lt;5.5&gt;</t>
  </si>
  <si>
    <t>X+Y-Z &lt;5.5&gt;</t>
  </si>
  <si>
    <t>-X+Y-Z &lt;5.5&gt;</t>
  </si>
  <si>
    <t>-X-Y-Z &lt;5.5&gt;</t>
  </si>
  <si>
    <t>X-Y-Z &lt;5.5&gt;</t>
  </si>
  <si>
    <t>mX &lt;5.5&gt;</t>
  </si>
  <si>
    <t>-mX &lt;5.5&gt;</t>
  </si>
  <si>
    <t>mY &lt;5.5&gt;</t>
  </si>
  <si>
    <t>-mY &lt;5.5&gt;</t>
  </si>
  <si>
    <t>mZ &lt;5.5&gt;</t>
  </si>
  <si>
    <t>-mZ &lt;5.5&gt;</t>
  </si>
  <si>
    <t>mX+mY+mZ &lt;5.5&gt;</t>
  </si>
  <si>
    <t>-mX+mY+mZ &lt;5.5&gt;</t>
  </si>
  <si>
    <t>-mX-mY+mZ &lt;5.5&gt;</t>
  </si>
  <si>
    <t>mX-mY+mZ &lt;5.5&gt;</t>
  </si>
  <si>
    <t>mX+mY-mZ &lt;5.5&gt;</t>
  </si>
  <si>
    <t>-mX+mY-mZ &lt;5.5&gt;</t>
  </si>
  <si>
    <t>-mX-mY-mZ &lt;5.5&gt;</t>
  </si>
  <si>
    <t>mX-mY-mZ &lt;5.5&gt;</t>
  </si>
  <si>
    <t>X+Y+Z+mX+mY+mZ &lt;5.5&gt;</t>
  </si>
  <si>
    <t>X &lt;6&gt;</t>
  </si>
  <si>
    <t>-X &lt;6&gt;</t>
  </si>
  <si>
    <t>Y &lt;6&gt;</t>
  </si>
  <si>
    <t>-Y &lt;6&gt;</t>
  </si>
  <si>
    <t>Z &lt;6&gt;</t>
  </si>
  <si>
    <t>-Z &lt;6&gt;</t>
  </si>
  <si>
    <t>X+Y+Z &lt;6&gt;</t>
  </si>
  <si>
    <t>-X+Y+Z &lt;6&gt;</t>
  </si>
  <si>
    <t>-X-Y+Z &lt;6&gt;</t>
  </si>
  <si>
    <t>X-Y+Z &lt;6&gt;</t>
  </si>
  <si>
    <t>X+Y-Z &lt;6&gt;</t>
  </si>
  <si>
    <t>-X+Y-Z &lt;6&gt;</t>
  </si>
  <si>
    <t>-X-Y-Z &lt;6&gt;</t>
  </si>
  <si>
    <t>X-Y-Z &lt;6&gt;</t>
  </si>
  <si>
    <t>mX &lt;6&gt;</t>
  </si>
  <si>
    <t>-mX &lt;6&gt;</t>
  </si>
  <si>
    <t>mY &lt;6&gt;</t>
  </si>
  <si>
    <t>-mY &lt;6&gt;</t>
  </si>
  <si>
    <t>mZ &lt;6&gt;</t>
  </si>
  <si>
    <t>-mZ &lt;6&gt;</t>
  </si>
  <si>
    <t>mX+mY+mZ &lt;6&gt;</t>
  </si>
  <si>
    <t>-mX+mY+mZ &lt;6&gt;</t>
  </si>
  <si>
    <t>-mX-mY+mZ &lt;6&gt;</t>
  </si>
  <si>
    <t>mX-mY+mZ &lt;6&gt;</t>
  </si>
  <si>
    <t>mX+mY-mZ &lt;6&gt;</t>
  </si>
  <si>
    <t>-mX+mY-mZ &lt;6&gt;</t>
  </si>
  <si>
    <t>-mX-mY-mZ &lt;6&gt;</t>
  </si>
  <si>
    <t>mX-mY-mZ &lt;6&gt;</t>
  </si>
  <si>
    <t>X+Y+Z+mX+mY+mZ &lt;6&gt;</t>
  </si>
  <si>
    <t>X &lt;6.5&gt;</t>
  </si>
  <si>
    <t>-X &lt;6.5&gt;</t>
  </si>
  <si>
    <t>Y &lt;6.5&gt;</t>
  </si>
  <si>
    <t>-Y &lt;6.5&gt;</t>
  </si>
  <si>
    <t>Z &lt;6.5&gt;</t>
  </si>
  <si>
    <t>-Z &lt;6.5&gt;</t>
  </si>
  <si>
    <t>X+Y+Z &lt;6.5&gt;</t>
  </si>
  <si>
    <t>-X+Y+Z &lt;6.5&gt;</t>
  </si>
  <si>
    <t>-X-Y+Z &lt;6.5&gt;</t>
  </si>
  <si>
    <t>X-Y+Z &lt;6.5&gt;</t>
  </si>
  <si>
    <t>X+Y-Z &lt;6.5&gt;</t>
  </si>
  <si>
    <t>-X+Y-Z &lt;6.5&gt;</t>
  </si>
  <si>
    <t>-X-Y-Z &lt;6.5&gt;</t>
  </si>
  <si>
    <t>X-Y-Z &lt;6.5&gt;</t>
  </si>
  <si>
    <t>mX &lt;6.5&gt;</t>
  </si>
  <si>
    <t>-mX &lt;6.5&gt;</t>
  </si>
  <si>
    <t>mY &lt;6.5&gt;</t>
  </si>
  <si>
    <t>-mY &lt;6.5&gt;</t>
  </si>
  <si>
    <t>mZ &lt;6.5&gt;</t>
  </si>
  <si>
    <t>-mZ &lt;6.5&gt;</t>
  </si>
  <si>
    <t>mX+mY+mZ &lt;6.5&gt;</t>
  </si>
  <si>
    <t>-mX+mY+mZ &lt;6.5&gt;</t>
  </si>
  <si>
    <t>-mX-mY+mZ &lt;6.5&gt;</t>
  </si>
  <si>
    <t>mX-mY+mZ &lt;6.5&gt;</t>
  </si>
  <si>
    <t>mX+mY-mZ &lt;6.5&gt;</t>
  </si>
  <si>
    <t>-mX+mY-mZ &lt;6.5&gt;</t>
  </si>
  <si>
    <t>-mX-mY-mZ &lt;6.5&gt;</t>
  </si>
  <si>
    <t>mX-mY-mZ &lt;6.5&gt;</t>
  </si>
  <si>
    <t>X+Y+Z+mX+mY+mZ &lt;6.5&gt;</t>
  </si>
  <si>
    <t>X &lt;7&gt;</t>
  </si>
  <si>
    <t>-X &lt;7&gt;</t>
  </si>
  <si>
    <t>Y &lt;7&gt;</t>
  </si>
  <si>
    <t>-Y &lt;7&gt;</t>
  </si>
  <si>
    <t>Z &lt;7&gt;</t>
  </si>
  <si>
    <t>-Z &lt;7&gt;</t>
  </si>
  <si>
    <t>X+Y+Z &lt;7&gt;</t>
  </si>
  <si>
    <t>-X+Y+Z &lt;7&gt;</t>
  </si>
  <si>
    <t>-X-Y+Z &lt;7&gt;</t>
  </si>
  <si>
    <t>X-Y+Z &lt;7&gt;</t>
  </si>
  <si>
    <t>X+Y-Z &lt;7&gt;</t>
  </si>
  <si>
    <t>-X+Y-Z &lt;7&gt;</t>
  </si>
  <si>
    <t>-X-Y-Z &lt;7&gt;</t>
  </si>
  <si>
    <t>X-Y-Z &lt;7&gt;</t>
  </si>
  <si>
    <t>mX &lt;7&gt;</t>
  </si>
  <si>
    <t>-mX &lt;7&gt;</t>
  </si>
  <si>
    <t>mY &lt;7&gt;</t>
  </si>
  <si>
    <t>-mY &lt;7&gt;</t>
  </si>
  <si>
    <t>mZ &lt;7&gt;</t>
  </si>
  <si>
    <t>-mZ &lt;7&gt;</t>
  </si>
  <si>
    <t>mX+mY+mZ &lt;7&gt;</t>
  </si>
  <si>
    <t>-mX+mY+mZ &lt;7&gt;</t>
  </si>
  <si>
    <t>-mX-mY+mZ &lt;7&gt;</t>
  </si>
  <si>
    <t>mX-mY+mZ &lt;7&gt;</t>
  </si>
  <si>
    <t>mX+mY-mZ &lt;7&gt;</t>
  </si>
  <si>
    <t>-mX+mY-mZ &lt;7&gt;</t>
  </si>
  <si>
    <t>-mX-mY-mZ &lt;7&gt;</t>
  </si>
  <si>
    <t>mX-mY-mZ &lt;7&gt;</t>
  </si>
  <si>
    <t>X+Y+Z+mX+mY+mZ &lt;7&gt;</t>
  </si>
  <si>
    <t>X &lt;7.5&gt;</t>
  </si>
  <si>
    <t>-X &lt;7.5&gt;</t>
  </si>
  <si>
    <t>Y &lt;7.5&gt;</t>
  </si>
  <si>
    <t>-Y &lt;7.5&gt;</t>
  </si>
  <si>
    <t>Z &lt;7.5&gt;</t>
  </si>
  <si>
    <t>-Z &lt;7.5&gt;</t>
  </si>
  <si>
    <t>X+Y+Z &lt;7.5&gt;</t>
  </si>
  <si>
    <t>-X+Y+Z &lt;7.5&gt;</t>
  </si>
  <si>
    <t>-X-Y+Z &lt;7.5&gt;</t>
  </si>
  <si>
    <t>X-Y+Z &lt;7.5&gt;</t>
  </si>
  <si>
    <t>X+Y-Z &lt;7.5&gt;</t>
  </si>
  <si>
    <t>-X+Y-Z &lt;7.5&gt;</t>
  </si>
  <si>
    <t>-X-Y-Z &lt;7.5&gt;</t>
  </si>
  <si>
    <t>X-Y-Z &lt;7.5&gt;</t>
  </si>
  <si>
    <t>mX &lt;7.5&gt;</t>
  </si>
  <si>
    <t>-mX &lt;7.5&gt;</t>
  </si>
  <si>
    <t>mY &lt;7.5&gt;</t>
  </si>
  <si>
    <t>-mY &lt;7.5&gt;</t>
  </si>
  <si>
    <t>mZ &lt;7.5&gt;</t>
  </si>
  <si>
    <t>-mZ &lt;7.5&gt;</t>
  </si>
  <si>
    <t>mX+mY+mZ &lt;7.5&gt;</t>
  </si>
  <si>
    <t>-mX+mY+mZ &lt;7.5&gt;</t>
  </si>
  <si>
    <t>-mX-mY+mZ &lt;7.5&gt;</t>
  </si>
  <si>
    <t>mX-mY+mZ &lt;7.5&gt;</t>
  </si>
  <si>
    <t>mX+mY-mZ &lt;7.5&gt;</t>
  </si>
  <si>
    <t>-mX+mY-mZ &lt;7.5&gt;</t>
  </si>
  <si>
    <t>-mX-mY-mZ &lt;7.5&gt;</t>
  </si>
  <si>
    <t>mX-mY-mZ &lt;7.5&gt;</t>
  </si>
  <si>
    <t>X+Y+Z+mX+mY+mZ &lt;7.5&gt;</t>
  </si>
  <si>
    <t>X &lt;8&gt;</t>
  </si>
  <si>
    <t>-X &lt;8&gt;</t>
  </si>
  <si>
    <t>Y &lt;8&gt;</t>
  </si>
  <si>
    <t>-Y &lt;8&gt;</t>
  </si>
  <si>
    <t>Z &lt;8&gt;</t>
  </si>
  <si>
    <t>-Z &lt;8&gt;</t>
  </si>
  <si>
    <t>X+Y+Z &lt;8&gt;</t>
  </si>
  <si>
    <t>-X+Y+Z &lt;8&gt;</t>
  </si>
  <si>
    <t>-X-Y+Z &lt;8&gt;</t>
  </si>
  <si>
    <t>X-Y+Z &lt;8&gt;</t>
  </si>
  <si>
    <t>X+Y-Z &lt;8&gt;</t>
  </si>
  <si>
    <t>-X+Y-Z &lt;8&gt;</t>
  </si>
  <si>
    <t>-X-Y-Z &lt;8&gt;</t>
  </si>
  <si>
    <t>X-Y-Z &lt;8&gt;</t>
  </si>
  <si>
    <t>mX &lt;8&gt;</t>
  </si>
  <si>
    <t>-mX &lt;8&gt;</t>
  </si>
  <si>
    <t>mY &lt;8&gt;</t>
  </si>
  <si>
    <t>-mY &lt;8&gt;</t>
  </si>
  <si>
    <t>mZ &lt;8&gt;</t>
  </si>
  <si>
    <t>-mZ &lt;8&gt;</t>
  </si>
  <si>
    <t>mX+mY+mZ &lt;8&gt;</t>
  </si>
  <si>
    <t>-mX+mY+mZ &lt;8&gt;</t>
  </si>
  <si>
    <t>-mX-mY+mZ &lt;8&gt;</t>
  </si>
  <si>
    <t>mX-mY+mZ &lt;8&gt;</t>
  </si>
  <si>
    <t>mX+mY-mZ &lt;8&gt;</t>
  </si>
  <si>
    <t>-mX+mY-mZ &lt;8&gt;</t>
  </si>
  <si>
    <t>-mX-mY-mZ &lt;8&gt;</t>
  </si>
  <si>
    <t>mX-mY-mZ &lt;8&gt;</t>
  </si>
  <si>
    <t>X+Y+Z+mX+mY+mZ &lt;8&gt;</t>
  </si>
  <si>
    <t>petri hold</t>
  </si>
  <si>
    <t>petri write</t>
  </si>
  <si>
    <t>marker hold_for_cap</t>
  </si>
  <si>
    <t>marker remove_cap</t>
  </si>
  <si>
    <t>marker insert_cap</t>
  </si>
  <si>
    <t>marker write</t>
  </si>
  <si>
    <t>marker_cap hold</t>
  </si>
  <si>
    <t>marker_cap be_removed</t>
  </si>
  <si>
    <t>marker_cap be_inserted</t>
  </si>
  <si>
    <t>b'0.6|0.0|0.338|0.053|0.0|0.407|0.0'</t>
  </si>
  <si>
    <t>b'10.5|0.0|5.969|0.07|0.0|7.141|0.0'</t>
  </si>
  <si>
    <t>b''</t>
  </si>
  <si>
    <t>b'0.3|0.3|0.205|0.017|0.3'</t>
  </si>
  <si>
    <t>b'3.8|3.8|1.495|0.216|3.8'</t>
  </si>
  <si>
    <t>b'0.5|0.0|0.0|0.078|0.292|0.0|0.0|0.0|0.277'</t>
  </si>
  <si>
    <t>b'7.4|0.0|0.0|0.0|5.786|0.033|0.0|0.0|4.192'</t>
  </si>
  <si>
    <t>b'-|-|-'</t>
  </si>
  <si>
    <t>b'0.258|0.569|0.258|0.0|0.0|0.315'</t>
  </si>
  <si>
    <t>b'4.157|9.345|4.157|0.0|0.0|5.273'</t>
  </si>
  <si>
    <t>b'0.1|0.088|0.067|0.002|0.078|0.0|0.083|0.004'</t>
  </si>
  <si>
    <t>b'0.8|0.8|0.487|0.0|0.8|0.791|0.299|0.769'</t>
  </si>
  <si>
    <t>b'0.0|0.733|0.0|1.0|0.368|0.831|0.311|1.0'</t>
  </si>
  <si>
    <t>b'0.0|10.905|0.0|16.1|0.0|13.45|1.086|16.1'</t>
  </si>
  <si>
    <t>b'6.3|3.126|3.249'</t>
  </si>
  <si>
    <t>b'49.4|25.44|24.003'</t>
  </si>
  <si>
    <t>b'73.3|36.762|36.519'</t>
  </si>
  <si>
    <t>b'5.1|2.557|2.536'</t>
  </si>
  <si>
    <t>b'11.6|6.971|1.223|0.0|3.484'</t>
  </si>
  <si>
    <t>b'38.2|24.509|0.0|2.839|15.915'</t>
  </si>
  <si>
    <t>b'76.1|32.76|40.43|2.486|2.695'</t>
  </si>
  <si>
    <t>b'4.9|2.078|2.769|1.345|0.154'</t>
  </si>
  <si>
    <t>b'50.7|31.356|34.778'</t>
  </si>
  <si>
    <t>b'82.6|50.914|71.015'</t>
  </si>
  <si>
    <t>b'86.2|72.618|35.898'</t>
  </si>
  <si>
    <t>b'5.2|3.673|4.21'</t>
  </si>
  <si>
    <t>b'5.66|4.209|5.669|4.6|0.0|4.6'</t>
  </si>
  <si>
    <t>b'23.304|6.252|23.193|23.484|4.754|23.706'</t>
  </si>
  <si>
    <t>b'36.216|13.624|35.585|34.695|3.044|35.081'</t>
  </si>
  <si>
    <t>b'2.6|0.708|2.6|2.55|0.407|2.6'</t>
  </si>
  <si>
    <t>b'14.4|12.574|0.045|2.795'</t>
  </si>
  <si>
    <t>b'66.4|64.391|0.133|1.962'</t>
  </si>
  <si>
    <t>b'-|-|-|-'</t>
  </si>
  <si>
    <t>b'6.3|6.158|0.043|0.065'</t>
  </si>
  <si>
    <t>b'-|-'</t>
  </si>
  <si>
    <t>b'1.2|0.183|0.405|0.885|0.849'</t>
  </si>
  <si>
    <t>b'35.1|1.555|5.158|24.297|23.917'</t>
  </si>
  <si>
    <t>b'67.2|0.0|11.596|43.479|45.311'</t>
  </si>
  <si>
    <t>b'0.4|0.086|0.4|0.4|0.379|0.357'</t>
  </si>
  <si>
    <t>b'22.8|15.593|14.184|22.8|13.214|15.775'</t>
  </si>
  <si>
    <t>b'25.3|12.519|17.75|25.3|21.845|15.672'</t>
  </si>
  <si>
    <t>b'0.9|0.624|0.605|0.332'</t>
  </si>
  <si>
    <t>b'30.8|20.036|29.332|18.365'</t>
  </si>
  <si>
    <t>b'41.8|24.271|41.8|24.292'</t>
  </si>
  <si>
    <t>b'0.9|0.02|0.519|0.204|0.246'</t>
  </si>
  <si>
    <t>b'26.3|0.0|21.14|0.0|10.497'</t>
  </si>
  <si>
    <t>b'70.9|45.379|0.0|11.761|13.962'</t>
  </si>
  <si>
    <t>lower</t>
  </si>
  <si>
    <t>upper</t>
  </si>
  <si>
    <t>petri</t>
  </si>
  <si>
    <t>marker_cap</t>
  </si>
  <si>
    <t>CUADRANTS</t>
  </si>
  <si>
    <t>Ranking of Grasp for the Linear Axis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</si>
</sst>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1"/>
      <name val="Calibri"/>
    </font>
    <font>
      <b/>
      <sz val="11"/>
      <name val="Calibri"/>
    </font>
  </fonts>
  <fills count="6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9.9978637043366805E-2"/>
        <bgColor indexed="64"/>
      </patternFill>
    </fill>
  </fills>
  <borders count="5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175">
    <xf numFmtId="0" fontId="0" fillId="0" borderId="0" xfId="0"/>
    <xf numFmtId="0" fontId="0" fillId="0" borderId="2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0" borderId="30" xfId="0" applyFont="1" applyBorder="1" applyAlignment="1">
      <alignment horizontal="left" vertical="top"/>
    </xf>
    <xf numFmtId="0" fontId="0" fillId="0" borderId="28" xfId="0" applyBorder="1" applyAlignment="1">
      <alignment horizontal="left" vertical="top"/>
    </xf>
    <xf numFmtId="0" fontId="0" fillId="0" borderId="32" xfId="0" applyBorder="1" applyAlignment="1">
      <alignment horizontal="left" vertical="top"/>
    </xf>
    <xf numFmtId="0" fontId="0" fillId="0" borderId="30" xfId="0" applyBorder="1" applyAlignment="1">
      <alignment horizontal="left" vertical="top"/>
    </xf>
    <xf numFmtId="0" fontId="0" fillId="0" borderId="29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14" xfId="0" applyNumberFormat="1" applyFont="1" applyBorder="1" applyAlignment="1">
      <alignment horizontal="center" vertical="center"/>
    </xf>
    <xf numFmtId="2" fontId="0" fillId="2" borderId="14" xfId="0" applyNumberFormat="1" applyFill="1" applyBorder="1" applyAlignment="1">
      <alignment horizontal="center" vertical="center"/>
    </xf>
    <xf numFmtId="2" fontId="0" fillId="0" borderId="14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8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/>
    <xf numFmtId="0" fontId="0" fillId="0" borderId="18" xfId="0" applyBorder="1" applyAlignment="1">
      <alignment horizontal="right"/>
    </xf>
    <xf numFmtId="0" fontId="0" fillId="0" borderId="37" xfId="0" applyBorder="1" applyAlignment="1">
      <alignment horizontal="right"/>
    </xf>
    <xf numFmtId="0" fontId="0" fillId="0" borderId="36" xfId="0" applyBorder="1" applyAlignment="1">
      <alignment horizontal="right"/>
    </xf>
    <xf numFmtId="0" fontId="0" fillId="0" borderId="21" xfId="0" applyBorder="1" applyAlignment="1">
      <alignment horizontal="right"/>
    </xf>
    <xf numFmtId="0" fontId="0" fillId="0" borderId="35" xfId="0" applyBorder="1" applyAlignment="1">
      <alignment horizontal="right"/>
    </xf>
    <xf numFmtId="2" fontId="0" fillId="3" borderId="18" xfId="0" applyNumberFormat="1" applyFill="1" applyBorder="1" applyAlignment="1">
      <alignment horizontal="left"/>
    </xf>
    <xf numFmtId="2" fontId="0" fillId="0" borderId="37" xfId="0" applyNumberFormat="1" applyBorder="1" applyAlignment="1">
      <alignment horizontal="left"/>
    </xf>
    <xf numFmtId="2" fontId="0" fillId="0" borderId="36" xfId="0" applyNumberFormat="1" applyBorder="1" applyAlignment="1">
      <alignment horizontal="left"/>
    </xf>
    <xf numFmtId="2" fontId="0" fillId="3" borderId="21" xfId="0" applyNumberFormat="1" applyFill="1" applyBorder="1" applyAlignment="1">
      <alignment horizontal="left"/>
    </xf>
    <xf numFmtId="2" fontId="0" fillId="0" borderId="35" xfId="0" applyNumberFormat="1" applyBorder="1" applyAlignment="1">
      <alignment horizontal="left"/>
    </xf>
    <xf numFmtId="2" fontId="0" fillId="3" borderId="36" xfId="0" applyNumberFormat="1" applyFill="1" applyBorder="1" applyAlignment="1">
      <alignment horizontal="left"/>
    </xf>
    <xf numFmtId="2" fontId="0" fillId="3" borderId="37" xfId="0" applyNumberFormat="1" applyFill="1" applyBorder="1" applyAlignment="1">
      <alignment horizontal="left"/>
    </xf>
    <xf numFmtId="2" fontId="0" fillId="4" borderId="35" xfId="0" applyNumberFormat="1" applyFill="1" applyBorder="1" applyAlignment="1">
      <alignment horizontal="left"/>
    </xf>
    <xf numFmtId="2" fontId="0" fillId="0" borderId="21" xfId="0" applyNumberFormat="1" applyBorder="1" applyAlignment="1">
      <alignment horizontal="left"/>
    </xf>
    <xf numFmtId="2" fontId="0" fillId="3" borderId="35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5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10" xfId="0" applyBorder="1"/>
    <xf numFmtId="0" fontId="0" fillId="0" borderId="2" xfId="0" applyBorder="1" applyAlignment="1">
      <alignment horizontal="right"/>
    </xf>
    <xf numFmtId="0" fontId="0" fillId="0" borderId="2" xfId="0" applyBorder="1"/>
    <xf numFmtId="164" fontId="0" fillId="0" borderId="11" xfId="0" applyNumberFormat="1" applyBorder="1"/>
    <xf numFmtId="0" fontId="0" fillId="0" borderId="13" xfId="0" applyBorder="1" applyAlignment="1">
      <alignment horizontal="right"/>
    </xf>
    <xf numFmtId="164" fontId="0" fillId="0" borderId="3" xfId="0" applyNumberFormat="1" applyBorder="1"/>
    <xf numFmtId="164" fontId="0" fillId="0" borderId="6" xfId="0" applyNumberFormat="1" applyBorder="1"/>
    <xf numFmtId="164" fontId="0" fillId="0" borderId="4" xfId="0" applyNumberFormat="1" applyBorder="1"/>
    <xf numFmtId="164" fontId="0" fillId="0" borderId="14" xfId="0" applyNumberFormat="1" applyBorder="1"/>
    <xf numFmtId="164" fontId="0" fillId="0" borderId="10" xfId="0" applyNumberFormat="1" applyBorder="1"/>
    <xf numFmtId="164" fontId="0" fillId="0" borderId="1" xfId="0" applyNumberFormat="1" applyBorder="1"/>
    <xf numFmtId="164" fontId="0" fillId="0" borderId="5" xfId="0" applyNumberFormat="1" applyBorder="1"/>
    <xf numFmtId="164" fontId="0" fillId="0" borderId="2" xfId="0" applyNumberFormat="1" applyBorder="1"/>
    <xf numFmtId="164" fontId="0" fillId="0" borderId="13" xfId="0" applyNumberFormat="1" applyBorder="1"/>
    <xf numFmtId="0" fontId="1" fillId="0" borderId="7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39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 textRotation="90"/>
    </xf>
    <xf numFmtId="0" fontId="0" fillId="0" borderId="46" xfId="0" applyBorder="1" applyAlignment="1">
      <alignment horizontal="center" vertical="center"/>
    </xf>
    <xf numFmtId="0" fontId="1" fillId="0" borderId="46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0" borderId="0" xfId="0"/>
    <xf numFmtId="0" fontId="3" fillId="0" borderId="47" xfId="0" applyFon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1" fillId="0" borderId="23" xfId="0" applyFont="1" applyBorder="1" applyAlignment="1">
      <alignment horizontal="left" vertical="top"/>
    </xf>
    <xf numFmtId="0" fontId="0" fillId="0" borderId="3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17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20" xfId="0" applyBorder="1" applyAlignment="1">
      <alignment horizontal="left" vertical="top"/>
    </xf>
    <xf numFmtId="0" fontId="1" fillId="0" borderId="12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0" fontId="4" fillId="0" borderId="48" xfId="0" applyFont="1" applyBorder="1" applyAlignment="1">
      <alignment horizontal="center" vertical="top"/>
    </xf>
    <xf numFmtId="0" fontId="1" fillId="0" borderId="13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 textRotation="90"/>
    </xf>
    <xf numFmtId="0" fontId="1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 vertical="center" textRotation="90"/>
    </xf>
    <xf numFmtId="0" fontId="0" fillId="0" borderId="0" xfId="0" applyBorder="1" applyAlignment="1">
      <alignment vertical="center"/>
    </xf>
    <xf numFmtId="164" fontId="0" fillId="0" borderId="0" xfId="0" applyNumberFormat="1"/>
    <xf numFmtId="2" fontId="0" fillId="0" borderId="0" xfId="0" applyNumberFormat="1"/>
    <xf numFmtId="0" fontId="4" fillId="0" borderId="48" xfId="0" applyFont="1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1" fillId="0" borderId="0" xfId="0" applyFont="1" applyBorder="1" applyAlignment="1">
      <alignment vertical="center"/>
    </xf>
    <xf numFmtId="0" fontId="1" fillId="5" borderId="0" xfId="0" applyFont="1" applyFill="1" applyBorder="1" applyAlignment="1">
      <alignment vertical="center"/>
    </xf>
    <xf numFmtId="0" fontId="1" fillId="0" borderId="13" xfId="0" applyFont="1" applyBorder="1" applyAlignment="1">
      <alignment horizontal="center" vertical="center"/>
    </xf>
    <xf numFmtId="0" fontId="0" fillId="0" borderId="19" xfId="0" applyBorder="1"/>
    <xf numFmtId="0" fontId="0" fillId="0" borderId="13" xfId="0" applyBorder="1" applyAlignment="1">
      <alignment horizontal="center" vertical="center"/>
    </xf>
    <xf numFmtId="0" fontId="1" fillId="0" borderId="23" xfId="0" applyFont="1" applyBorder="1" applyAlignment="1">
      <alignment horizontal="left" vertical="top"/>
    </xf>
    <xf numFmtId="0" fontId="0" fillId="0" borderId="25" xfId="0" applyBorder="1"/>
    <xf numFmtId="0" fontId="0" fillId="0" borderId="3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31" xfId="0" applyBorder="1"/>
    <xf numFmtId="0" fontId="1" fillId="0" borderId="17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20" xfId="0" applyBorder="1" applyAlignment="1">
      <alignment horizontal="left" vertical="top"/>
    </xf>
    <xf numFmtId="0" fontId="0" fillId="0" borderId="17" xfId="0" applyBorder="1" applyAlignment="1">
      <alignment horizontal="left" vertical="top"/>
    </xf>
    <xf numFmtId="0" fontId="1" fillId="0" borderId="24" xfId="0" applyFont="1" applyBorder="1" applyAlignment="1">
      <alignment horizontal="left" vertical="top"/>
    </xf>
    <xf numFmtId="0" fontId="0" fillId="0" borderId="26" xfId="0" applyBorder="1"/>
    <xf numFmtId="0" fontId="1" fillId="0" borderId="20" xfId="0" applyFont="1" applyBorder="1" applyAlignment="1">
      <alignment horizontal="left" vertical="top"/>
    </xf>
    <xf numFmtId="0" fontId="1" fillId="0" borderId="37" xfId="0" applyFont="1" applyBorder="1" applyAlignment="1">
      <alignment horizontal="center" vertical="center" wrapText="1"/>
    </xf>
    <xf numFmtId="0" fontId="0" fillId="0" borderId="34" xfId="0" applyBorder="1"/>
    <xf numFmtId="0" fontId="0" fillId="0" borderId="37" xfId="0" applyBorder="1"/>
    <xf numFmtId="0" fontId="1" fillId="0" borderId="37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 wrapText="1"/>
    </xf>
    <xf numFmtId="0" fontId="0" fillId="0" borderId="27" xfId="0" applyBorder="1"/>
    <xf numFmtId="0" fontId="1" fillId="0" borderId="12" xfId="0" applyFont="1" applyBorder="1" applyAlignment="1">
      <alignment horizontal="center" vertical="center" wrapText="1"/>
    </xf>
    <xf numFmtId="0" fontId="0" fillId="0" borderId="33" xfId="0" applyBorder="1"/>
    <xf numFmtId="0" fontId="0" fillId="0" borderId="15" xfId="0" applyBorder="1"/>
    <xf numFmtId="0" fontId="1" fillId="0" borderId="27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 textRotation="90"/>
    </xf>
    <xf numFmtId="0" fontId="0" fillId="0" borderId="0" xfId="0" applyBorder="1"/>
    <xf numFmtId="0" fontId="1" fillId="0" borderId="0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1" fillId="0" borderId="23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0" fillId="0" borderId="17" xfId="0" applyBorder="1"/>
    <xf numFmtId="0" fontId="0" fillId="0" borderId="30" xfId="0" applyBorder="1"/>
    <xf numFmtId="0" fontId="1" fillId="0" borderId="25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1" fillId="0" borderId="23" xfId="0" applyFont="1" applyBorder="1" applyAlignment="1">
      <alignment horizontal="center" vertical="center"/>
    </xf>
    <xf numFmtId="0" fontId="1" fillId="0" borderId="49" xfId="0" applyFont="1" applyBorder="1" applyAlignment="1">
      <alignment horizontal="center" vertical="center"/>
    </xf>
    <xf numFmtId="0" fontId="1" fillId="0" borderId="34" xfId="0" applyFont="1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" fillId="0" borderId="23" xfId="0" applyFont="1" applyBorder="1" applyAlignment="1">
      <alignment horizontal="center" vertical="center" textRotation="90"/>
    </xf>
    <xf numFmtId="0" fontId="1" fillId="0" borderId="25" xfId="0" applyFont="1" applyBorder="1"/>
    <xf numFmtId="0" fontId="1" fillId="0" borderId="26" xfId="0" applyFont="1" applyBorder="1"/>
    <xf numFmtId="0" fontId="1" fillId="0" borderId="26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 textRotation="90"/>
    </xf>
    <xf numFmtId="0" fontId="1" fillId="0" borderId="0" xfId="0" applyFont="1" applyBorder="1" applyAlignment="1">
      <alignment horizontal="center" vertical="center" textRotation="90"/>
    </xf>
    <xf numFmtId="0" fontId="1" fillId="0" borderId="0" xfId="0" applyFont="1" applyBorder="1"/>
    <xf numFmtId="0" fontId="1" fillId="0" borderId="0" xfId="0" applyFont="1" applyBorder="1" applyAlignment="1">
      <alignment vertical="center" textRotation="90"/>
    </xf>
    <xf numFmtId="0" fontId="1" fillId="0" borderId="25" xfId="0" applyFont="1" applyBorder="1" applyAlignment="1">
      <alignment vertical="center"/>
    </xf>
    <xf numFmtId="0" fontId="1" fillId="0" borderId="27" xfId="0" applyFont="1" applyBorder="1" applyAlignment="1">
      <alignment horizontal="center" vertical="center" textRotation="90"/>
    </xf>
    <xf numFmtId="0" fontId="1" fillId="0" borderId="10" xfId="0" applyFont="1" applyBorder="1" applyAlignment="1">
      <alignment horizontal="center" vertical="center"/>
    </xf>
    <xf numFmtId="0" fontId="1" fillId="0" borderId="33" xfId="0" applyFont="1" applyBorder="1"/>
    <xf numFmtId="0" fontId="1" fillId="0" borderId="27" xfId="0" applyFont="1" applyBorder="1"/>
    <xf numFmtId="0" fontId="1" fillId="0" borderId="5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 textRotation="90"/>
    </xf>
    <xf numFmtId="0" fontId="1" fillId="0" borderId="2" xfId="0" applyFont="1" applyBorder="1" applyAlignment="1">
      <alignment horizontal="center" vertical="center"/>
    </xf>
    <xf numFmtId="0" fontId="1" fillId="0" borderId="39" xfId="0" applyFont="1" applyBorder="1" applyAlignment="1">
      <alignment horizontal="center" vertical="center"/>
    </xf>
    <xf numFmtId="0" fontId="1" fillId="0" borderId="38" xfId="0" applyFont="1" applyBorder="1" applyAlignment="1">
      <alignment horizontal="center" vertical="center"/>
    </xf>
    <xf numFmtId="0" fontId="1" fillId="0" borderId="0" xfId="0" applyFont="1" applyAlignment="1">
      <alignment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 textRotation="90"/>
    </xf>
  </cellXfs>
  <cellStyles count="1">
    <cellStyle name="Normal" xfId="0" builtinId="0"/>
  </cellStyles>
  <dxfs count="17">
    <dxf>
      <font>
        <color theme="5" tint="0.39994506668294322"/>
      </font>
      <fill>
        <patternFill>
          <bgColor theme="5" tint="0.39994506668294322"/>
        </patternFill>
      </fill>
    </dxf>
    <dxf>
      <font>
        <color theme="2" tint="-9.9948118533890809E-2"/>
      </font>
      <fill>
        <patternFill>
          <bgColor theme="2" tint="-9.9948118533890809E-2"/>
        </patternFill>
      </fill>
    </dxf>
    <dxf>
      <fill>
        <patternFill>
          <bgColor theme="2" tint="-9.9948118533890809E-2"/>
        </patternFill>
      </fill>
    </dxf>
    <dxf>
      <font>
        <color theme="5" tint="0.39994506668294322"/>
      </font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</dxfs>
  <tableStyles count="0" defaultTableStyle="TableStyleMedium2" defaultPivotStyle="PivotStyleLight16"/>
  <colors>
    <mruColors>
      <color rgb="FFB08DD7"/>
      <color rgb="FF99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0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3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8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9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Cuadrants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graphs'!$H$2:$H$8</c:f>
              <c:numCache>
                <c:formatCode>0.000</c:formatCode>
                <c:ptCount val="7"/>
                <c:pt idx="0">
                  <c:v>2.7672089210432859E-2</c:v>
                </c:pt>
                <c:pt idx="1">
                  <c:v>5.6001339029142387E-2</c:v>
                </c:pt>
                <c:pt idx="2">
                  <c:v>1.666555508114842E-2</c:v>
                </c:pt>
                <c:pt idx="3">
                  <c:v>1.9600904335632989E-2</c:v>
                </c:pt>
                <c:pt idx="4">
                  <c:v>2.7085853498722581E-2</c:v>
                </c:pt>
                <c:pt idx="5">
                  <c:v>9.1327399138713353E-3</c:v>
                </c:pt>
                <c:pt idx="6">
                  <c:v>1.7959712611823681E-2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graphs'!$I$2:$I$8</c:f>
              <c:numCache>
                <c:formatCode>0.000</c:formatCode>
                <c:ptCount val="7"/>
                <c:pt idx="0">
                  <c:v>1.9474776192358739E-2</c:v>
                </c:pt>
                <c:pt idx="1">
                  <c:v>7.2306404959833398E-2</c:v>
                </c:pt>
                <c:pt idx="2">
                  <c:v>1.508997806362869E-2</c:v>
                </c:pt>
                <c:pt idx="3">
                  <c:v>8.479638994284706E-18</c:v>
                </c:pt>
                <c:pt idx="4">
                  <c:v>0.1072354608752846</c:v>
                </c:pt>
                <c:pt idx="5">
                  <c:v>9.3235241660374335E-3</c:v>
                </c:pt>
                <c:pt idx="6">
                  <c:v>1.290209494493425E-2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graphs'!$J$2:$J$8</c:f>
              <c:numCache>
                <c:formatCode>0.000</c:formatCode>
                <c:ptCount val="7"/>
                <c:pt idx="0">
                  <c:v>1.593667917375241E-2</c:v>
                </c:pt>
                <c:pt idx="1">
                  <c:v>6.1820290998539328E-2</c:v>
                </c:pt>
                <c:pt idx="2">
                  <c:v>1.5182187657933719E-2</c:v>
                </c:pt>
                <c:pt idx="3">
                  <c:v>0</c:v>
                </c:pt>
                <c:pt idx="4">
                  <c:v>0.10715868012246479</c:v>
                </c:pt>
                <c:pt idx="5">
                  <c:v>7.5979273560557526E-3</c:v>
                </c:pt>
                <c:pt idx="6">
                  <c:v>1.174980378475985E-2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graphs'!$K$2:$K$8</c:f>
              <c:numCache>
                <c:formatCode>0.000</c:formatCode>
                <c:ptCount val="7"/>
                <c:pt idx="0">
                  <c:v>2.3261855955618169E-2</c:v>
                </c:pt>
                <c:pt idx="1">
                  <c:v>4.4747570415774977E-2</c:v>
                </c:pt>
                <c:pt idx="2">
                  <c:v>1.661118688716642E-2</c:v>
                </c:pt>
                <c:pt idx="3">
                  <c:v>1.9600904335632979E-2</c:v>
                </c:pt>
                <c:pt idx="4">
                  <c:v>2.7085853498722629E-2</c:v>
                </c:pt>
                <c:pt idx="5">
                  <c:v>7.3625817302159146E-3</c:v>
                </c:pt>
                <c:pt idx="6">
                  <c:v>1.764852831598579E-2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graphs'!$L$2:$L$8</c:f>
              <c:numCache>
                <c:formatCode>0.000</c:formatCode>
                <c:ptCount val="7"/>
                <c:pt idx="0">
                  <c:v>3.5658248084207492E-2</c:v>
                </c:pt>
                <c:pt idx="1">
                  <c:v>5.9770264108200251E-2</c:v>
                </c:pt>
                <c:pt idx="2">
                  <c:v>1.875670792705272E-2</c:v>
                </c:pt>
                <c:pt idx="3">
                  <c:v>-7.1179656119033083E-19</c:v>
                </c:pt>
                <c:pt idx="4">
                  <c:v>7.8452006254461689E-3</c:v>
                </c:pt>
                <c:pt idx="5">
                  <c:v>0.13702466121626519</c:v>
                </c:pt>
                <c:pt idx="6">
                  <c:v>1.8619692152239992E-2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graphs'!$M$2:$M$8</c:f>
              <c:numCache>
                <c:formatCode>0.000</c:formatCode>
                <c:ptCount val="7"/>
                <c:pt idx="0">
                  <c:v>1.7995064005175351E-2</c:v>
                </c:pt>
                <c:pt idx="1">
                  <c:v>7.230640495983337E-2</c:v>
                </c:pt>
                <c:pt idx="2">
                  <c:v>2.0789551401305111E-2</c:v>
                </c:pt>
                <c:pt idx="3">
                  <c:v>0</c:v>
                </c:pt>
                <c:pt idx="4">
                  <c:v>3.3354723584861509E-2</c:v>
                </c:pt>
                <c:pt idx="5">
                  <c:v>7.1386903994536108E-2</c:v>
                </c:pt>
                <c:pt idx="6">
                  <c:v>1.258141072118377E-2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graphs'!$N$2:$N$8</c:f>
              <c:numCache>
                <c:formatCode>0.000</c:formatCode>
                <c:ptCount val="7"/>
                <c:pt idx="0">
                  <c:v>1.4738187832159379E-2</c:v>
                </c:pt>
                <c:pt idx="1">
                  <c:v>6.1782166630727949E-2</c:v>
                </c:pt>
                <c:pt idx="2">
                  <c:v>2.080054559056713E-2</c:v>
                </c:pt>
                <c:pt idx="3">
                  <c:v>0</c:v>
                </c:pt>
                <c:pt idx="4">
                  <c:v>3.3354723584861523E-2</c:v>
                </c:pt>
                <c:pt idx="5">
                  <c:v>3.4402271615476918E-2</c:v>
                </c:pt>
                <c:pt idx="6">
                  <c:v>1.388404932776479E-2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E441-4C17-A39A-B7DD9914C220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graphs'!$O$2:$O$8</c:f>
              <c:numCache>
                <c:formatCode>0.000</c:formatCode>
                <c:ptCount val="7"/>
                <c:pt idx="0">
                  <c:v>2.27215568142922E-2</c:v>
                </c:pt>
                <c:pt idx="1">
                  <c:v>4.4496712753539322E-2</c:v>
                </c:pt>
                <c:pt idx="2">
                  <c:v>1.875670792705271E-2</c:v>
                </c:pt>
                <c:pt idx="3">
                  <c:v>0</c:v>
                </c:pt>
                <c:pt idx="4">
                  <c:v>7.8452006254461602E-3</c:v>
                </c:pt>
                <c:pt idx="5">
                  <c:v>3.0733930038258271E-2</c:v>
                </c:pt>
                <c:pt idx="6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E441-4C17-A39A-B7DD9914C2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/>
              </a:rPr>
              <a:t>MARKER CAP</a:t>
            </a:r>
            <a:r>
              <a:rPr lang="en-US"/>
              <a:t> GRASP: Grasps Comparison over Linear Cuadrants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graphs'!$H$15:$H$18</c:f>
              <c:numCache>
                <c:formatCode>0.000</c:formatCode>
                <c:ptCount val="4"/>
                <c:pt idx="0">
                  <c:v>1.089597762301831E-2</c:v>
                </c:pt>
                <c:pt idx="1">
                  <c:v>4.3227893778318427E-2</c:v>
                </c:pt>
                <c:pt idx="2">
                  <c:v>2.2088946572088659E-2</c:v>
                </c:pt>
                <c:pt idx="3">
                  <c:v>1.9886852446754429E-2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15-4B1A-AFE2-34D889AA3A33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graphs'!$I$15:$I$18</c:f>
              <c:numCache>
                <c:formatCode>0.000</c:formatCode>
                <c:ptCount val="4"/>
                <c:pt idx="0">
                  <c:v>2.783125051035374E-2</c:v>
                </c:pt>
                <c:pt idx="1">
                  <c:v>4.5427770827560179E-2</c:v>
                </c:pt>
                <c:pt idx="2">
                  <c:v>2.518644701661462E-2</c:v>
                </c:pt>
                <c:pt idx="3">
                  <c:v>3.4879995979984167E-2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15-4B1A-AFE2-34D889AA3A33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graphs'!$J$15:$J$18</c:f>
              <c:numCache>
                <c:formatCode>0.000</c:formatCode>
                <c:ptCount val="4"/>
                <c:pt idx="0">
                  <c:v>1.9349309399355169E-2</c:v>
                </c:pt>
                <c:pt idx="1">
                  <c:v>4.6839259243563157E-2</c:v>
                </c:pt>
                <c:pt idx="2">
                  <c:v>2.5997729451548188E-2</c:v>
                </c:pt>
                <c:pt idx="3">
                  <c:v>4.4935866171192211E-2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15-4B1A-AFE2-34D889AA3A33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graphs'!$K$15:$K$18</c:f>
              <c:numCache>
                <c:formatCode>0.000</c:formatCode>
                <c:ptCount val="4"/>
                <c:pt idx="0">
                  <c:v>1.0295402585067269E-2</c:v>
                </c:pt>
                <c:pt idx="1">
                  <c:v>4.2849054081685677E-2</c:v>
                </c:pt>
                <c:pt idx="2">
                  <c:v>2.117552443494556E-2</c:v>
                </c:pt>
                <c:pt idx="3">
                  <c:v>2.2623859788809569E-2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15-4B1A-AFE2-34D889AA3A33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graphs'!$L$15:$L$18</c:f>
              <c:numCache>
                <c:formatCode>0.000</c:formatCode>
                <c:ptCount val="4"/>
                <c:pt idx="0">
                  <c:v>1.271602463390583E-2</c:v>
                </c:pt>
                <c:pt idx="1">
                  <c:v>4.8028368909939091E-2</c:v>
                </c:pt>
                <c:pt idx="2">
                  <c:v>2.225428770253195E-2</c:v>
                </c:pt>
                <c:pt idx="3">
                  <c:v>1.6747062024467279E-2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15-4B1A-AFE2-34D889AA3A33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graphs'!$M$15:$M$18</c:f>
              <c:numCache>
                <c:formatCode>0.000</c:formatCode>
                <c:ptCount val="4"/>
                <c:pt idx="0">
                  <c:v>2.9769202555250611E-2</c:v>
                </c:pt>
                <c:pt idx="1">
                  <c:v>5.0851444151312868E-2</c:v>
                </c:pt>
                <c:pt idx="2">
                  <c:v>2.4231312227032779E-2</c:v>
                </c:pt>
                <c:pt idx="3">
                  <c:v>2.1845144374194821E-2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15-4B1A-AFE2-34D889AA3A33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graphs'!$N$15:$N$18</c:f>
              <c:numCache>
                <c:formatCode>0.000</c:formatCode>
                <c:ptCount val="4"/>
                <c:pt idx="0">
                  <c:v>2.126769313940171E-2</c:v>
                </c:pt>
                <c:pt idx="1">
                  <c:v>5.1173226328296989E-2</c:v>
                </c:pt>
                <c:pt idx="2">
                  <c:v>2.710795361063615E-2</c:v>
                </c:pt>
                <c:pt idx="3">
                  <c:v>2.663090299132222E-2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D15-4B1A-AFE2-34D889AA3A33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graphs'!$O$15:$O$18</c:f>
              <c:numCache>
                <c:formatCode>0.000</c:formatCode>
                <c:ptCount val="4"/>
                <c:pt idx="0">
                  <c:v>1.244718227737404E-2</c:v>
                </c:pt>
                <c:pt idx="1">
                  <c:v>4.8069266856322193E-2</c:v>
                </c:pt>
                <c:pt idx="2">
                  <c:v>2.1389999888969481E-2</c:v>
                </c:pt>
                <c:pt idx="3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D15-4B1A-AFE2-34D889AA3A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/>
              </a:rPr>
              <a:t>MARKER CAP</a:t>
            </a:r>
            <a:r>
              <a:rPr lang="en-US"/>
              <a:t> GRASP: Grasps Comparison over Linear Axis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graphs'!$B$15:$B$18</c:f>
              <c:numCache>
                <c:formatCode>0.000</c:formatCode>
                <c:ptCount val="4"/>
                <c:pt idx="0">
                  <c:v>1.9846244201105218E-2</c:v>
                </c:pt>
                <c:pt idx="1">
                  <c:v>7.3521727023023037E-2</c:v>
                </c:pt>
                <c:pt idx="2">
                  <c:v>5.7951747295312751E-2</c:v>
                </c:pt>
                <c:pt idx="3">
                  <c:v>5.6941333935168238E-2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20-4593-BC07-BFEBA8E1E20E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graphs'!$C$15:$C$18</c:f>
              <c:numCache>
                <c:formatCode>0.000</c:formatCode>
                <c:ptCount val="4"/>
                <c:pt idx="0">
                  <c:v>0.14911876711390401</c:v>
                </c:pt>
                <c:pt idx="1">
                  <c:v>0.1239544630860462</c:v>
                </c:pt>
                <c:pt idx="2">
                  <c:v>9.7970658173924807E-2</c:v>
                </c:pt>
                <c:pt idx="3">
                  <c:v>0.14557521890731789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20-4593-BC07-BFEBA8E1E20E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graphs'!$D$15:$D$18</c:f>
              <c:numCache>
                <c:formatCode>0.000</c:formatCode>
                <c:ptCount val="4"/>
                <c:pt idx="0">
                  <c:v>1.881841334935358E-2</c:v>
                </c:pt>
                <c:pt idx="1">
                  <c:v>6.6799792738012079E-2</c:v>
                </c:pt>
                <c:pt idx="2">
                  <c:v>2.4574514113933459E-2</c:v>
                </c:pt>
                <c:pt idx="3">
                  <c:v>2.5599559461635779E-2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20-4593-BC07-BFEBA8E1E20E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graphs'!$E$15:$E$18</c:f>
              <c:numCache>
                <c:formatCode>0.000</c:formatCode>
                <c:ptCount val="4"/>
                <c:pt idx="0">
                  <c:v>1.5378640265296039E-2</c:v>
                </c:pt>
                <c:pt idx="1">
                  <c:v>6.5944134379103181E-2</c:v>
                </c:pt>
                <c:pt idx="2">
                  <c:v>2.653669845622585E-2</c:v>
                </c:pt>
                <c:pt idx="3">
                  <c:v>3.3972588722105082E-2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420-4593-BC07-BFEBA8E1E20E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graphs'!$F$15:$F$18</c:f>
              <c:numCache>
                <c:formatCode>0.000</c:formatCode>
                <c:ptCount val="4"/>
                <c:pt idx="0">
                  <c:v>6.5593700327335566E-2</c:v>
                </c:pt>
                <c:pt idx="1">
                  <c:v>0.10089028335494681</c:v>
                </c:pt>
                <c:pt idx="2">
                  <c:v>7.4875083410901572E-2</c:v>
                </c:pt>
                <c:pt idx="3">
                  <c:v>8.7533581385916381E-2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420-4593-BC07-BFEBA8E1E20E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graphs'!$A$15:$A$18</c:f>
              <c:strCache>
                <c:ptCount val="4"/>
                <c:pt idx="0">
                  <c:v>C16</c:v>
                </c:pt>
                <c:pt idx="1">
                  <c:v>F17</c:v>
                </c:pt>
                <c:pt idx="2">
                  <c:v>F21</c:v>
                </c:pt>
                <c:pt idx="3">
                  <c:v>T16</c:v>
                </c:pt>
              </c:strCache>
            </c:strRef>
          </c:cat>
          <c:val>
            <c:numRef>
              <c:f>'raw alpha for graphs'!$G$15:$G$18</c:f>
              <c:numCache>
                <c:formatCode>0.000</c:formatCode>
                <c:ptCount val="4"/>
                <c:pt idx="0">
                  <c:v>5.1380211742000102E-2</c:v>
                </c:pt>
                <c:pt idx="1">
                  <c:v>0.13624995112466129</c:v>
                </c:pt>
                <c:pt idx="2">
                  <c:v>8.2428512667609338E-2</c:v>
                </c:pt>
                <c:pt idx="3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420-4593-BC07-BFEBA8E1E2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/>
              </a:rPr>
              <a:t>MARKER CAP</a:t>
            </a:r>
            <a:r>
              <a:rPr lang="en-US"/>
              <a:t> GRASP: Linear Axis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graphs'!$B$15:$G$15</c:f>
              <c:numCache>
                <c:formatCode>0.000</c:formatCode>
                <c:ptCount val="6"/>
                <c:pt idx="0">
                  <c:v>1.9846244201105218E-2</c:v>
                </c:pt>
                <c:pt idx="1">
                  <c:v>0.14911876711390401</c:v>
                </c:pt>
                <c:pt idx="2">
                  <c:v>1.881841334935358E-2</c:v>
                </c:pt>
                <c:pt idx="3">
                  <c:v>1.5378640265296039E-2</c:v>
                </c:pt>
                <c:pt idx="4">
                  <c:v>6.5593700327335566E-2</c:v>
                </c:pt>
                <c:pt idx="5">
                  <c:v>5.1380211742000102E-2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01-4E3C-8601-DC56578566E2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graphs'!$B$16:$G$16</c:f>
              <c:numCache>
                <c:formatCode>0.000</c:formatCode>
                <c:ptCount val="6"/>
                <c:pt idx="0">
                  <c:v>7.3521727023023037E-2</c:v>
                </c:pt>
                <c:pt idx="1">
                  <c:v>0.1239544630860462</c:v>
                </c:pt>
                <c:pt idx="2">
                  <c:v>6.6799792738012079E-2</c:v>
                </c:pt>
                <c:pt idx="3">
                  <c:v>6.5944134379103181E-2</c:v>
                </c:pt>
                <c:pt idx="4">
                  <c:v>0.10089028335494681</c:v>
                </c:pt>
                <c:pt idx="5">
                  <c:v>0.13624995112466129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701-4E3C-8601-DC56578566E2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graphs'!$B$17:$G$17</c:f>
              <c:numCache>
                <c:formatCode>0.000</c:formatCode>
                <c:ptCount val="6"/>
                <c:pt idx="0">
                  <c:v>5.7951747295312751E-2</c:v>
                </c:pt>
                <c:pt idx="1">
                  <c:v>9.7970658173924807E-2</c:v>
                </c:pt>
                <c:pt idx="2">
                  <c:v>2.4574514113933459E-2</c:v>
                </c:pt>
                <c:pt idx="3">
                  <c:v>2.653669845622585E-2</c:v>
                </c:pt>
                <c:pt idx="4">
                  <c:v>7.4875083410901572E-2</c:v>
                </c:pt>
                <c:pt idx="5">
                  <c:v>8.2428512667609338E-2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701-4E3C-8601-DC56578566E2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graphs'!$B$18:$G$18</c:f>
              <c:numCache>
                <c:formatCode>0.000</c:formatCode>
                <c:ptCount val="6"/>
                <c:pt idx="0">
                  <c:v>5.6941333935168238E-2</c:v>
                </c:pt>
                <c:pt idx="1">
                  <c:v>0.14557521890731789</c:v>
                </c:pt>
                <c:pt idx="2">
                  <c:v>2.5599559461635779E-2</c:v>
                </c:pt>
                <c:pt idx="3">
                  <c:v>3.3972588722105082E-2</c:v>
                </c:pt>
                <c:pt idx="4">
                  <c:v>8.7533581385916381E-2</c:v>
                </c:pt>
                <c:pt idx="5">
                  <c:v>4.8699397645772573E-2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1701-4E3C-8601-DC56578566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/>
              </a:rPr>
              <a:t>MARKER CAP</a:t>
            </a:r>
            <a:r>
              <a:rPr lang="en-US"/>
              <a:t> GRASP: Linear Cuadrants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graphs'!$A$15</c:f>
              <c:strCache>
                <c:ptCount val="1"/>
                <c:pt idx="0">
                  <c:v>C16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graphs'!$H$15:$O$15</c:f>
              <c:numCache>
                <c:formatCode>0.000</c:formatCode>
                <c:ptCount val="8"/>
                <c:pt idx="0">
                  <c:v>1.089597762301831E-2</c:v>
                </c:pt>
                <c:pt idx="1">
                  <c:v>2.783125051035374E-2</c:v>
                </c:pt>
                <c:pt idx="2">
                  <c:v>1.9349309399355169E-2</c:v>
                </c:pt>
                <c:pt idx="3">
                  <c:v>1.0295402585067269E-2</c:v>
                </c:pt>
                <c:pt idx="4">
                  <c:v>1.271602463390583E-2</c:v>
                </c:pt>
                <c:pt idx="5">
                  <c:v>2.9769202555250611E-2</c:v>
                </c:pt>
                <c:pt idx="6">
                  <c:v>2.126769313940171E-2</c:v>
                </c:pt>
                <c:pt idx="7">
                  <c:v>1.244718227737404E-2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41-4485-B9C2-3E48FB30AC4E}"/>
            </c:ext>
          </c:extLst>
        </c:ser>
        <c:ser>
          <c:idx val="1"/>
          <c:order val="1"/>
          <c:tx>
            <c:strRef>
              <c:f>'raw alpha for graphs'!$A$16</c:f>
              <c:strCache>
                <c:ptCount val="1"/>
                <c:pt idx="0">
                  <c:v>F17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graphs'!$H$16:$O$16</c:f>
              <c:numCache>
                <c:formatCode>0.000</c:formatCode>
                <c:ptCount val="8"/>
                <c:pt idx="0">
                  <c:v>4.3227893778318427E-2</c:v>
                </c:pt>
                <c:pt idx="1">
                  <c:v>4.5427770827560179E-2</c:v>
                </c:pt>
                <c:pt idx="2">
                  <c:v>4.6839259243563157E-2</c:v>
                </c:pt>
                <c:pt idx="3">
                  <c:v>4.2849054081685677E-2</c:v>
                </c:pt>
                <c:pt idx="4">
                  <c:v>4.8028368909939091E-2</c:v>
                </c:pt>
                <c:pt idx="5">
                  <c:v>5.0851444151312868E-2</c:v>
                </c:pt>
                <c:pt idx="6">
                  <c:v>5.1173226328296989E-2</c:v>
                </c:pt>
                <c:pt idx="7">
                  <c:v>4.8069266856322193E-2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5B41-4485-B9C2-3E48FB30AC4E}"/>
            </c:ext>
          </c:extLst>
        </c:ser>
        <c:ser>
          <c:idx val="2"/>
          <c:order val="2"/>
          <c:tx>
            <c:strRef>
              <c:f>'raw alpha for graphs'!$A$17</c:f>
              <c:strCache>
                <c:ptCount val="1"/>
                <c:pt idx="0">
                  <c:v>F21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graphs'!$H$17:$O$17</c:f>
              <c:numCache>
                <c:formatCode>0.000</c:formatCode>
                <c:ptCount val="8"/>
                <c:pt idx="0">
                  <c:v>2.2088946572088659E-2</c:v>
                </c:pt>
                <c:pt idx="1">
                  <c:v>2.518644701661462E-2</c:v>
                </c:pt>
                <c:pt idx="2">
                  <c:v>2.5997729451548188E-2</c:v>
                </c:pt>
                <c:pt idx="3">
                  <c:v>2.117552443494556E-2</c:v>
                </c:pt>
                <c:pt idx="4">
                  <c:v>2.225428770253195E-2</c:v>
                </c:pt>
                <c:pt idx="5">
                  <c:v>2.4231312227032779E-2</c:v>
                </c:pt>
                <c:pt idx="6">
                  <c:v>2.710795361063615E-2</c:v>
                </c:pt>
                <c:pt idx="7">
                  <c:v>2.1389999888969481E-2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B41-4485-B9C2-3E48FB30AC4E}"/>
            </c:ext>
          </c:extLst>
        </c:ser>
        <c:ser>
          <c:idx val="3"/>
          <c:order val="3"/>
          <c:tx>
            <c:strRef>
              <c:f>'raw alpha for graphs'!$A$18</c:f>
              <c:strCache>
                <c:ptCount val="1"/>
                <c:pt idx="0">
                  <c:v>T16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graphs'!$H$18:$O$18</c:f>
              <c:numCache>
                <c:formatCode>0.000</c:formatCode>
                <c:ptCount val="8"/>
                <c:pt idx="0">
                  <c:v>1.9886852446754429E-2</c:v>
                </c:pt>
                <c:pt idx="1">
                  <c:v>3.4879995979984167E-2</c:v>
                </c:pt>
                <c:pt idx="2">
                  <c:v>4.4935866171192211E-2</c:v>
                </c:pt>
                <c:pt idx="3">
                  <c:v>2.2623859788809569E-2</c:v>
                </c:pt>
                <c:pt idx="4">
                  <c:v>1.6747062024467279E-2</c:v>
                </c:pt>
                <c:pt idx="5">
                  <c:v>2.1845144374194821E-2</c:v>
                </c:pt>
                <c:pt idx="6">
                  <c:v>2.663090299132222E-2</c:v>
                </c:pt>
                <c:pt idx="7">
                  <c:v>1.9590194662248549E-2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5B41-4485-B9C2-3E48FB30A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PETRI GRASP: Grasps Comparison over Linear Axis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graphs'!$B$2:$B$8</c:f>
              <c:numCache>
                <c:formatCode>0.000</c:formatCode>
                <c:ptCount val="7"/>
                <c:pt idx="0">
                  <c:v>0.19266011250602169</c:v>
                </c:pt>
                <c:pt idx="1">
                  <c:v>9.9999999999990333E-2</c:v>
                </c:pt>
                <c:pt idx="2">
                  <c:v>4.9426260126251467E-2</c:v>
                </c:pt>
                <c:pt idx="3">
                  <c:v>5.2071972347935638E-16</c:v>
                </c:pt>
                <c:pt idx="4">
                  <c:v>1.9565467512696961E-2</c:v>
                </c:pt>
                <c:pt idx="5">
                  <c:v>3.9999999999956737E-2</c:v>
                </c:pt>
                <c:pt idx="6">
                  <c:v>0.48604125980846208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graphs'!$C$2:$C$8</c:f>
              <c:numCache>
                <c:formatCode>0.000</c:formatCode>
                <c:ptCount val="7"/>
                <c:pt idx="0">
                  <c:v>4.8597557855667758E-2</c:v>
                </c:pt>
                <c:pt idx="1">
                  <c:v>0.26879408282076772</c:v>
                </c:pt>
                <c:pt idx="2">
                  <c:v>4.962850147348323E-2</c:v>
                </c:pt>
                <c:pt idx="3">
                  <c:v>0</c:v>
                </c:pt>
                <c:pt idx="4">
                  <c:v>0.15597879099625761</c:v>
                </c:pt>
                <c:pt idx="5">
                  <c:v>4.9174933415052482E-2</c:v>
                </c:pt>
                <c:pt idx="6">
                  <c:v>6.3620439666203649E-2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graphs'!$D$2:$D$8</c:f>
              <c:numCache>
                <c:formatCode>0.000</c:formatCode>
                <c:ptCount val="7"/>
                <c:pt idx="0">
                  <c:v>3.6253528168354969E-2</c:v>
                </c:pt>
                <c:pt idx="1">
                  <c:v>0.22054558428915599</c:v>
                </c:pt>
                <c:pt idx="2">
                  <c:v>1.870731659791967E-2</c:v>
                </c:pt>
                <c:pt idx="3">
                  <c:v>5.6468594232471058E-18</c:v>
                </c:pt>
                <c:pt idx="4">
                  <c:v>3.5113197837066568E-2</c:v>
                </c:pt>
                <c:pt idx="5">
                  <c:v>6.8782517096196538E-2</c:v>
                </c:pt>
                <c:pt idx="6">
                  <c:v>4.1395761092987593E-2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graphs'!$E$2:$E$8</c:f>
              <c:numCache>
                <c:formatCode>0.000</c:formatCode>
                <c:ptCount val="7"/>
                <c:pt idx="0">
                  <c:v>2.261094667256832E-2</c:v>
                </c:pt>
                <c:pt idx="1">
                  <c:v>0.11059488222420299</c:v>
                </c:pt>
                <c:pt idx="2">
                  <c:v>1.867980568339201E-2</c:v>
                </c:pt>
                <c:pt idx="3">
                  <c:v>4.9996457411814237E-18</c:v>
                </c:pt>
                <c:pt idx="4">
                  <c:v>3.5113197837066623E-2</c:v>
                </c:pt>
                <c:pt idx="5">
                  <c:v>2.010334882442321E-2</c:v>
                </c:pt>
                <c:pt idx="6">
                  <c:v>2.3725579060300189E-2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graphs'!$F$2:$F$8</c:f>
              <c:numCache>
                <c:formatCode>0.000</c:formatCode>
                <c:ptCount val="7"/>
                <c:pt idx="0">
                  <c:v>2.9738810760413389E-2</c:v>
                </c:pt>
                <c:pt idx="1">
                  <c:v>6.8406702917313586E-2</c:v>
                </c:pt>
                <c:pt idx="2">
                  <c:v>3.2053960289214138E-2</c:v>
                </c:pt>
                <c:pt idx="3">
                  <c:v>5.2785913574859969E-2</c:v>
                </c:pt>
                <c:pt idx="4">
                  <c:v>0.41553679148355632</c:v>
                </c:pt>
                <c:pt idx="5">
                  <c:v>1.199999999998692E-2</c:v>
                </c:pt>
                <c:pt idx="6">
                  <c:v>1.6797673134747101E-2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graphs'!$A$2:$A$8</c:f>
              <c:strCache>
                <c:ptCount val="7"/>
                <c:pt idx="0">
                  <c:v>C8</c:v>
                </c:pt>
                <c:pt idx="1">
                  <c:v>C12</c:v>
                </c:pt>
                <c:pt idx="2">
                  <c:v>T+1</c:v>
                </c:pt>
                <c:pt idx="3">
                  <c:v>T+2</c:v>
                </c:pt>
                <c:pt idx="4">
                  <c:v>T+3.5</c:v>
                </c:pt>
                <c:pt idx="5">
                  <c:v>T+4</c:v>
                </c:pt>
                <c:pt idx="6">
                  <c:v>T+5</c:v>
                </c:pt>
              </c:strCache>
            </c:strRef>
          </c:cat>
          <c:val>
            <c:numRef>
              <c:f>'raw alpha for graphs'!$G$2:$G$8</c:f>
              <c:numCache>
                <c:formatCode>0.000</c:formatCode>
                <c:ptCount val="7"/>
                <c:pt idx="0">
                  <c:v>2.4907271455619159E-2</c:v>
                </c:pt>
                <c:pt idx="1">
                  <c:v>7.0538340826923465E-2</c:v>
                </c:pt>
                <c:pt idx="2">
                  <c:v>3.5554042993659683E-2</c:v>
                </c:pt>
                <c:pt idx="3">
                  <c:v>0</c:v>
                </c:pt>
                <c:pt idx="4">
                  <c:v>1.885096190865692E-2</c:v>
                </c:pt>
                <c:pt idx="5">
                  <c:v>0.33843678809154493</c:v>
                </c:pt>
                <c:pt idx="6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PETRI GRASP: Linear Axis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graphs'!$B$2:$G$2</c:f>
              <c:numCache>
                <c:formatCode>0.000</c:formatCode>
                <c:ptCount val="6"/>
                <c:pt idx="0">
                  <c:v>0.19266011250602169</c:v>
                </c:pt>
                <c:pt idx="1">
                  <c:v>4.8597557855667758E-2</c:v>
                </c:pt>
                <c:pt idx="2">
                  <c:v>3.6253528168354969E-2</c:v>
                </c:pt>
                <c:pt idx="3">
                  <c:v>2.261094667256832E-2</c:v>
                </c:pt>
                <c:pt idx="4">
                  <c:v>2.9738810760413389E-2</c:v>
                </c:pt>
                <c:pt idx="5">
                  <c:v>2.4907271455619159E-2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graphs'!$B$3:$G$3</c:f>
              <c:numCache>
                <c:formatCode>0.000</c:formatCode>
                <c:ptCount val="6"/>
                <c:pt idx="0">
                  <c:v>9.9999999999990333E-2</c:v>
                </c:pt>
                <c:pt idx="1">
                  <c:v>0.26879408282076772</c:v>
                </c:pt>
                <c:pt idx="2">
                  <c:v>0.22054558428915599</c:v>
                </c:pt>
                <c:pt idx="3">
                  <c:v>0.11059488222420299</c:v>
                </c:pt>
                <c:pt idx="4">
                  <c:v>6.8406702917313586E-2</c:v>
                </c:pt>
                <c:pt idx="5">
                  <c:v>7.0538340826923465E-2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graphs'!$B$4:$G$4</c:f>
              <c:numCache>
                <c:formatCode>0.000</c:formatCode>
                <c:ptCount val="6"/>
                <c:pt idx="0">
                  <c:v>4.9426260126251467E-2</c:v>
                </c:pt>
                <c:pt idx="1">
                  <c:v>4.962850147348323E-2</c:v>
                </c:pt>
                <c:pt idx="2">
                  <c:v>1.870731659791967E-2</c:v>
                </c:pt>
                <c:pt idx="3">
                  <c:v>1.867980568339201E-2</c:v>
                </c:pt>
                <c:pt idx="4">
                  <c:v>3.2053960289214138E-2</c:v>
                </c:pt>
                <c:pt idx="5">
                  <c:v>3.5554042993659683E-2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graphs'!$B$5:$G$5</c:f>
              <c:numCache>
                <c:formatCode>0.000</c:formatCode>
                <c:ptCount val="6"/>
                <c:pt idx="0">
                  <c:v>5.2071972347935638E-16</c:v>
                </c:pt>
                <c:pt idx="1">
                  <c:v>0</c:v>
                </c:pt>
                <c:pt idx="2">
                  <c:v>5.6468594232471058E-18</c:v>
                </c:pt>
                <c:pt idx="3">
                  <c:v>4.9996457411814237E-18</c:v>
                </c:pt>
                <c:pt idx="4">
                  <c:v>5.2785913574859969E-2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graphs'!$B$6:$G$6</c:f>
              <c:numCache>
                <c:formatCode>0.000</c:formatCode>
                <c:ptCount val="6"/>
                <c:pt idx="0">
                  <c:v>1.9565467512696961E-2</c:v>
                </c:pt>
                <c:pt idx="1">
                  <c:v>0.15597879099625761</c:v>
                </c:pt>
                <c:pt idx="2">
                  <c:v>3.5113197837066568E-2</c:v>
                </c:pt>
                <c:pt idx="3">
                  <c:v>3.5113197837066623E-2</c:v>
                </c:pt>
                <c:pt idx="4">
                  <c:v>0.41553679148355632</c:v>
                </c:pt>
                <c:pt idx="5">
                  <c:v>1.885096190865692E-2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graphs'!$B$7:$G$7</c:f>
              <c:numCache>
                <c:formatCode>0.000</c:formatCode>
                <c:ptCount val="6"/>
                <c:pt idx="0">
                  <c:v>3.9999999999956737E-2</c:v>
                </c:pt>
                <c:pt idx="1">
                  <c:v>4.9174933415052482E-2</c:v>
                </c:pt>
                <c:pt idx="2">
                  <c:v>6.8782517096196538E-2</c:v>
                </c:pt>
                <c:pt idx="3">
                  <c:v>2.010334882442321E-2</c:v>
                </c:pt>
                <c:pt idx="4">
                  <c:v>1.199999999998692E-2</c:v>
                </c:pt>
                <c:pt idx="5">
                  <c:v>0.33843678809154493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graphs'!$B$8:$G$8</c:f>
              <c:numCache>
                <c:formatCode>0.000</c:formatCode>
                <c:ptCount val="6"/>
                <c:pt idx="0">
                  <c:v>0.48604125980846208</c:v>
                </c:pt>
                <c:pt idx="1">
                  <c:v>6.3620439666203649E-2</c:v>
                </c:pt>
                <c:pt idx="2">
                  <c:v>4.1395761092987593E-2</c:v>
                </c:pt>
                <c:pt idx="3">
                  <c:v>2.3725579060300189E-2</c:v>
                </c:pt>
                <c:pt idx="4">
                  <c:v>1.6797673134747101E-2</c:v>
                </c:pt>
                <c:pt idx="5">
                  <c:v>1.625716687509754E-2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9B7-4DDA-B9A5-29B60F8723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PETRI GRASP: Linear Cuadrants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graphs'!$A$2</c:f>
              <c:strCache>
                <c:ptCount val="1"/>
                <c:pt idx="0">
                  <c:v>C8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graphs'!$H$2:$O$2</c:f>
              <c:numCache>
                <c:formatCode>0.000</c:formatCode>
                <c:ptCount val="8"/>
                <c:pt idx="0">
                  <c:v>2.7672089210432859E-2</c:v>
                </c:pt>
                <c:pt idx="1">
                  <c:v>1.9474776192358739E-2</c:v>
                </c:pt>
                <c:pt idx="2">
                  <c:v>1.593667917375241E-2</c:v>
                </c:pt>
                <c:pt idx="3">
                  <c:v>2.3261855955618169E-2</c:v>
                </c:pt>
                <c:pt idx="4">
                  <c:v>3.5658248084207492E-2</c:v>
                </c:pt>
                <c:pt idx="5">
                  <c:v>1.7995064005175351E-2</c:v>
                </c:pt>
                <c:pt idx="6">
                  <c:v>1.4738187832159379E-2</c:v>
                </c:pt>
                <c:pt idx="7">
                  <c:v>2.27215568142922E-2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graphs'!$A$3</c:f>
              <c:strCache>
                <c:ptCount val="1"/>
                <c:pt idx="0">
                  <c:v>C12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graphs'!$H$3:$O$3</c:f>
              <c:numCache>
                <c:formatCode>0.000</c:formatCode>
                <c:ptCount val="8"/>
                <c:pt idx="0">
                  <c:v>5.6001339029142387E-2</c:v>
                </c:pt>
                <c:pt idx="1">
                  <c:v>7.2306404959833398E-2</c:v>
                </c:pt>
                <c:pt idx="2">
                  <c:v>6.1820290998539328E-2</c:v>
                </c:pt>
                <c:pt idx="3">
                  <c:v>4.4747570415774977E-2</c:v>
                </c:pt>
                <c:pt idx="4">
                  <c:v>5.9770264108200251E-2</c:v>
                </c:pt>
                <c:pt idx="5">
                  <c:v>7.230640495983337E-2</c:v>
                </c:pt>
                <c:pt idx="6">
                  <c:v>6.1782166630727949E-2</c:v>
                </c:pt>
                <c:pt idx="7">
                  <c:v>4.4496712753539322E-2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graphs'!$A$4</c:f>
              <c:strCache>
                <c:ptCount val="1"/>
                <c:pt idx="0">
                  <c:v>T+1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graphs'!$H$4:$O$4</c:f>
              <c:numCache>
                <c:formatCode>0.000</c:formatCode>
                <c:ptCount val="8"/>
                <c:pt idx="0">
                  <c:v>1.666555508114842E-2</c:v>
                </c:pt>
                <c:pt idx="1">
                  <c:v>1.508997806362869E-2</c:v>
                </c:pt>
                <c:pt idx="2">
                  <c:v>1.5182187657933719E-2</c:v>
                </c:pt>
                <c:pt idx="3">
                  <c:v>1.661118688716642E-2</c:v>
                </c:pt>
                <c:pt idx="4">
                  <c:v>1.875670792705272E-2</c:v>
                </c:pt>
                <c:pt idx="5">
                  <c:v>2.0789551401305111E-2</c:v>
                </c:pt>
                <c:pt idx="6">
                  <c:v>2.080054559056713E-2</c:v>
                </c:pt>
                <c:pt idx="7">
                  <c:v>1.875670792705271E-2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graphs'!$A$5</c:f>
              <c:strCache>
                <c:ptCount val="1"/>
                <c:pt idx="0">
                  <c:v>T+2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graphs'!$H$5:$O$5</c:f>
              <c:numCache>
                <c:formatCode>0.000</c:formatCode>
                <c:ptCount val="8"/>
                <c:pt idx="0">
                  <c:v>1.9600904335632989E-2</c:v>
                </c:pt>
                <c:pt idx="1">
                  <c:v>8.479638994284706E-18</c:v>
                </c:pt>
                <c:pt idx="2">
                  <c:v>0</c:v>
                </c:pt>
                <c:pt idx="3">
                  <c:v>1.9600904335632979E-2</c:v>
                </c:pt>
                <c:pt idx="4">
                  <c:v>-7.1179656119033083E-19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graphs'!$A$6</c:f>
              <c:strCache>
                <c:ptCount val="1"/>
                <c:pt idx="0">
                  <c:v>T+3.5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graphs'!$H$6:$O$6</c:f>
              <c:numCache>
                <c:formatCode>0.000</c:formatCode>
                <c:ptCount val="8"/>
                <c:pt idx="0">
                  <c:v>2.7085853498722581E-2</c:v>
                </c:pt>
                <c:pt idx="1">
                  <c:v>0.1072354608752846</c:v>
                </c:pt>
                <c:pt idx="2">
                  <c:v>0.10715868012246479</c:v>
                </c:pt>
                <c:pt idx="3">
                  <c:v>2.7085853498722629E-2</c:v>
                </c:pt>
                <c:pt idx="4">
                  <c:v>7.8452006254461689E-3</c:v>
                </c:pt>
                <c:pt idx="5">
                  <c:v>3.3354723584861509E-2</c:v>
                </c:pt>
                <c:pt idx="6">
                  <c:v>3.3354723584861523E-2</c:v>
                </c:pt>
                <c:pt idx="7">
                  <c:v>7.8452006254461602E-3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graphs'!$A$7</c:f>
              <c:strCache>
                <c:ptCount val="1"/>
                <c:pt idx="0">
                  <c:v>T+4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graphs'!$H$7:$O$7</c:f>
              <c:numCache>
                <c:formatCode>0.000</c:formatCode>
                <c:ptCount val="8"/>
                <c:pt idx="0">
                  <c:v>9.1327399138713353E-3</c:v>
                </c:pt>
                <c:pt idx="1">
                  <c:v>9.3235241660374335E-3</c:v>
                </c:pt>
                <c:pt idx="2">
                  <c:v>7.5979273560557526E-3</c:v>
                </c:pt>
                <c:pt idx="3">
                  <c:v>7.3625817302159146E-3</c:v>
                </c:pt>
                <c:pt idx="4">
                  <c:v>0.13702466121626519</c:v>
                </c:pt>
                <c:pt idx="5">
                  <c:v>7.1386903994536108E-2</c:v>
                </c:pt>
                <c:pt idx="6">
                  <c:v>3.4402271615476918E-2</c:v>
                </c:pt>
                <c:pt idx="7">
                  <c:v>3.0733930038258271E-2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ser>
          <c:idx val="6"/>
          <c:order val="6"/>
          <c:tx>
            <c:strRef>
              <c:f>'raw alpha for graphs'!$A$8</c:f>
              <c:strCache>
                <c:ptCount val="1"/>
                <c:pt idx="0">
                  <c:v>T+5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graphs'!$H$8:$O$8</c:f>
              <c:numCache>
                <c:formatCode>0.000</c:formatCode>
                <c:ptCount val="8"/>
                <c:pt idx="0">
                  <c:v>1.7959712611823681E-2</c:v>
                </c:pt>
                <c:pt idx="1">
                  <c:v>1.290209494493425E-2</c:v>
                </c:pt>
                <c:pt idx="2">
                  <c:v>1.174980378475985E-2</c:v>
                </c:pt>
                <c:pt idx="3">
                  <c:v>1.764852831598579E-2</c:v>
                </c:pt>
                <c:pt idx="4">
                  <c:v>1.8619692152239992E-2</c:v>
                </c:pt>
                <c:pt idx="5">
                  <c:v>1.258141072118377E-2</c:v>
                </c:pt>
                <c:pt idx="6">
                  <c:v>1.388404932776479E-2</c:v>
                </c:pt>
                <c:pt idx="7">
                  <c:v>2.133875137787683E-2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F8A9-4B3A-AED3-B4426F3036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Proof that alpha is linear when</a:t>
            </a:r>
            <a:r>
              <a:rPr lang="en-US" baseline="0"/>
              <a:t> fmax is increased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'raw alpha mod for graphs'!$A$2</c:f>
              <c:strCache>
                <c:ptCount val="1"/>
                <c:pt idx="0">
                  <c:v>petri c8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graphs'!$B$2:$AP$2</c:f>
              <c:numCache>
                <c:formatCode>0.000</c:formatCode>
                <c:ptCount val="41"/>
                <c:pt idx="0">
                  <c:v>0.19266011250602169</c:v>
                </c:pt>
                <c:pt idx="1">
                  <c:v>0.38532022501204832</c:v>
                </c:pt>
                <c:pt idx="2">
                  <c:v>0.57798033751807498</c:v>
                </c:pt>
                <c:pt idx="3">
                  <c:v>0.77064045002410142</c:v>
                </c:pt>
                <c:pt idx="4">
                  <c:v>0.9633005625301283</c:v>
                </c:pt>
                <c:pt idx="5">
                  <c:v>1.1559606750361551</c:v>
                </c:pt>
                <c:pt idx="6">
                  <c:v>1.3486207875421801</c:v>
                </c:pt>
                <c:pt idx="7">
                  <c:v>1.5412809000482079</c:v>
                </c:pt>
                <c:pt idx="8">
                  <c:v>1.7339410125542349</c:v>
                </c:pt>
                <c:pt idx="9">
                  <c:v>1.9266011250602619</c:v>
                </c:pt>
                <c:pt idx="10">
                  <c:v>2.1192612375662891</c:v>
                </c:pt>
                <c:pt idx="11">
                  <c:v>2.311921350072315</c:v>
                </c:pt>
                <c:pt idx="12">
                  <c:v>2.50458146257834</c:v>
                </c:pt>
                <c:pt idx="13">
                  <c:v>2.6972415750843668</c:v>
                </c:pt>
                <c:pt idx="14">
                  <c:v>2.8899016875903971</c:v>
                </c:pt>
                <c:pt idx="15">
                  <c:v>3.0825618000964199</c:v>
                </c:pt>
                <c:pt idx="16">
                  <c:v>3.275221912602448</c:v>
                </c:pt>
                <c:pt idx="17">
                  <c:v>3.467882025108473</c:v>
                </c:pt>
                <c:pt idx="18">
                  <c:v>3.6605421376144989</c:v>
                </c:pt>
                <c:pt idx="19">
                  <c:v>3.853202250120527</c:v>
                </c:pt>
                <c:pt idx="20">
                  <c:v>4.238522475132581</c:v>
                </c:pt>
                <c:pt idx="21">
                  <c:v>4.6238427001446336</c:v>
                </c:pt>
                <c:pt idx="22">
                  <c:v>5.0091629251566863</c:v>
                </c:pt>
                <c:pt idx="23">
                  <c:v>5.3944831501687389</c:v>
                </c:pt>
                <c:pt idx="24">
                  <c:v>5.7798033751807951</c:v>
                </c:pt>
                <c:pt idx="25">
                  <c:v>6.1651236001928504</c:v>
                </c:pt>
                <c:pt idx="26">
                  <c:v>6.5504438252049004</c:v>
                </c:pt>
                <c:pt idx="27">
                  <c:v>6.9357640502169549</c:v>
                </c:pt>
                <c:pt idx="28">
                  <c:v>7.3210842752290066</c:v>
                </c:pt>
                <c:pt idx="29">
                  <c:v>7.7064045002410602</c:v>
                </c:pt>
                <c:pt idx="30">
                  <c:v>8.0917247252531155</c:v>
                </c:pt>
                <c:pt idx="31">
                  <c:v>8.4770449502651672</c:v>
                </c:pt>
                <c:pt idx="32">
                  <c:v>8.8623651752772155</c:v>
                </c:pt>
                <c:pt idx="33">
                  <c:v>9.2476854002892743</c:v>
                </c:pt>
                <c:pt idx="34">
                  <c:v>9.6330056253013261</c:v>
                </c:pt>
                <c:pt idx="35">
                  <c:v>10.596306187831461</c:v>
                </c:pt>
                <c:pt idx="36">
                  <c:v>11.55960675036159</c:v>
                </c:pt>
                <c:pt idx="37">
                  <c:v>12.52290731289172</c:v>
                </c:pt>
                <c:pt idx="38">
                  <c:v>13.486207875421851</c:v>
                </c:pt>
                <c:pt idx="39">
                  <c:v>14.449508437952</c:v>
                </c:pt>
                <c:pt idx="40">
                  <c:v>15.41280900048212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7"/>
          <c:order val="7"/>
          <c:tx>
            <c:strRef>
              <c:f>'raw alpha mod for graphs'!$A$9</c:f>
              <c:strCache>
                <c:ptCount val="1"/>
                <c:pt idx="0">
                  <c:v>marker c8</c:v>
                </c:pt>
              </c:strCache>
            </c:strRef>
          </c:tx>
          <c:spPr>
            <a:ln w="34925" cap="rnd">
              <a:solidFill>
                <a:schemeClr val="accent2">
                  <a:lumMod val="6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graphs'!$B$9:$AP$9</c:f>
              <c:numCache>
                <c:formatCode>0.000</c:formatCode>
                <c:ptCount val="41"/>
                <c:pt idx="0">
                  <c:v>4.1815487066232879E-2</c:v>
                </c:pt>
                <c:pt idx="1">
                  <c:v>8.3630974132468949E-2</c:v>
                </c:pt>
                <c:pt idx="2">
                  <c:v>0.12544646119870509</c:v>
                </c:pt>
                <c:pt idx="3">
                  <c:v>0.16726194826494109</c:v>
                </c:pt>
                <c:pt idx="4">
                  <c:v>0.2090774353311774</c:v>
                </c:pt>
                <c:pt idx="5">
                  <c:v>0.25089292239741351</c:v>
                </c:pt>
                <c:pt idx="6">
                  <c:v>0.29270840946364962</c:v>
                </c:pt>
                <c:pt idx="7">
                  <c:v>0.33452389652988518</c:v>
                </c:pt>
                <c:pt idx="8">
                  <c:v>0.37633938359612118</c:v>
                </c:pt>
                <c:pt idx="9">
                  <c:v>0.41815487066235801</c:v>
                </c:pt>
                <c:pt idx="10">
                  <c:v>0.45997035772859413</c:v>
                </c:pt>
                <c:pt idx="11">
                  <c:v>0.50178584479483002</c:v>
                </c:pt>
                <c:pt idx="12">
                  <c:v>0.54360133186106696</c:v>
                </c:pt>
                <c:pt idx="13">
                  <c:v>0.58541681892730313</c:v>
                </c:pt>
                <c:pt idx="14">
                  <c:v>0.62723230599353941</c:v>
                </c:pt>
                <c:pt idx="15">
                  <c:v>0.66904779305977446</c:v>
                </c:pt>
                <c:pt idx="16">
                  <c:v>0.71086328012601052</c:v>
                </c:pt>
                <c:pt idx="17">
                  <c:v>0.75267876719224636</c:v>
                </c:pt>
                <c:pt idx="18">
                  <c:v>0.79449425425848264</c:v>
                </c:pt>
                <c:pt idx="19">
                  <c:v>0.83630974132471914</c:v>
                </c:pt>
                <c:pt idx="20">
                  <c:v>0.91994071545719103</c:v>
                </c:pt>
                <c:pt idx="21">
                  <c:v>1.003571689589662</c:v>
                </c:pt>
                <c:pt idx="22">
                  <c:v>1.087202663722135</c:v>
                </c:pt>
                <c:pt idx="23">
                  <c:v>1.170833637854608</c:v>
                </c:pt>
                <c:pt idx="24">
                  <c:v>1.254464611987079</c:v>
                </c:pt>
                <c:pt idx="25">
                  <c:v>1.3380955861195529</c:v>
                </c:pt>
                <c:pt idx="26">
                  <c:v>1.4217265602520239</c:v>
                </c:pt>
                <c:pt idx="27">
                  <c:v>1.505357534384496</c:v>
                </c:pt>
                <c:pt idx="28">
                  <c:v>1.5889885085169679</c:v>
                </c:pt>
                <c:pt idx="29">
                  <c:v>1.672619482649442</c:v>
                </c:pt>
                <c:pt idx="30">
                  <c:v>1.756250456781913</c:v>
                </c:pt>
                <c:pt idx="31">
                  <c:v>1.8398814309143841</c:v>
                </c:pt>
                <c:pt idx="32">
                  <c:v>1.9235124050468579</c:v>
                </c:pt>
                <c:pt idx="33">
                  <c:v>2.0071433791793298</c:v>
                </c:pt>
                <c:pt idx="34">
                  <c:v>2.0907743533118031</c:v>
                </c:pt>
                <c:pt idx="35">
                  <c:v>2.2998517886429841</c:v>
                </c:pt>
                <c:pt idx="36">
                  <c:v>2.5089292239741638</c:v>
                </c:pt>
                <c:pt idx="37">
                  <c:v>2.7180066593053418</c:v>
                </c:pt>
                <c:pt idx="38">
                  <c:v>2.927084094636526</c:v>
                </c:pt>
                <c:pt idx="39">
                  <c:v>3.1361615299677061</c:v>
                </c:pt>
                <c:pt idx="40">
                  <c:v>3.3452389652988832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5E8E-45E0-A753-AA5A1D3CE10B}"/>
            </c:ext>
          </c:extLst>
        </c:ser>
        <c:ser>
          <c:idx val="13"/>
          <c:order val="13"/>
          <c:tx>
            <c:strRef>
              <c:f>'raw alpha mod for graphs'!$A$15</c:f>
              <c:strCache>
                <c:ptCount val="1"/>
                <c:pt idx="0">
                  <c:v>marker_cap c16</c:v>
                </c:pt>
              </c:strCache>
            </c:strRef>
          </c:tx>
          <c:spPr>
            <a:ln w="3492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'raw alpha mod for graphs'!$B$1:$AP$1</c:f>
              <c:strCache>
                <c:ptCount val="41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  <c:pt idx="6">
                  <c:v>0.7</c:v>
                </c:pt>
                <c:pt idx="7">
                  <c:v>0.8</c:v>
                </c:pt>
                <c:pt idx="8">
                  <c:v>0.9</c:v>
                </c:pt>
                <c:pt idx="9">
                  <c:v>1</c:v>
                </c:pt>
                <c:pt idx="10">
                  <c:v>1.1</c:v>
                </c:pt>
                <c:pt idx="11">
                  <c:v>1.2</c:v>
                </c:pt>
                <c:pt idx="12">
                  <c:v>1.3</c:v>
                </c:pt>
                <c:pt idx="13">
                  <c:v>1.4</c:v>
                </c:pt>
                <c:pt idx="14">
                  <c:v>1.5</c:v>
                </c:pt>
                <c:pt idx="15">
                  <c:v>1.6</c:v>
                </c:pt>
                <c:pt idx="16">
                  <c:v>1.7</c:v>
                </c:pt>
                <c:pt idx="17">
                  <c:v>1.8</c:v>
                </c:pt>
                <c:pt idx="18">
                  <c:v>1.9</c:v>
                </c:pt>
                <c:pt idx="19">
                  <c:v>2</c:v>
                </c:pt>
                <c:pt idx="20">
                  <c:v>2.2</c:v>
                </c:pt>
                <c:pt idx="21">
                  <c:v>2.4</c:v>
                </c:pt>
                <c:pt idx="22">
                  <c:v>2.6</c:v>
                </c:pt>
                <c:pt idx="23">
                  <c:v>2.8</c:v>
                </c:pt>
                <c:pt idx="24">
                  <c:v>3</c:v>
                </c:pt>
                <c:pt idx="25">
                  <c:v>3.2</c:v>
                </c:pt>
                <c:pt idx="26">
                  <c:v>3.4</c:v>
                </c:pt>
                <c:pt idx="27">
                  <c:v>3.6</c:v>
                </c:pt>
                <c:pt idx="28">
                  <c:v>3.8</c:v>
                </c:pt>
                <c:pt idx="29">
                  <c:v>4</c:v>
                </c:pt>
                <c:pt idx="30">
                  <c:v>4.2</c:v>
                </c:pt>
                <c:pt idx="31">
                  <c:v>4.4</c:v>
                </c:pt>
                <c:pt idx="32">
                  <c:v>4.6</c:v>
                </c:pt>
                <c:pt idx="33">
                  <c:v>4.8</c:v>
                </c:pt>
                <c:pt idx="34">
                  <c:v>5</c:v>
                </c:pt>
                <c:pt idx="35">
                  <c:v>5.5</c:v>
                </c:pt>
                <c:pt idx="36">
                  <c:v>6</c:v>
                </c:pt>
                <c:pt idx="37">
                  <c:v>6.5</c:v>
                </c:pt>
                <c:pt idx="38">
                  <c:v>7</c:v>
                </c:pt>
                <c:pt idx="39">
                  <c:v>7.5</c:v>
                </c:pt>
                <c:pt idx="40">
                  <c:v>8</c:v>
                </c:pt>
              </c:strCache>
            </c:strRef>
          </c:cat>
          <c:val>
            <c:numRef>
              <c:f>'raw alpha mod for graphs'!$B$15:$AP$15</c:f>
              <c:numCache>
                <c:formatCode>0.000</c:formatCode>
                <c:ptCount val="41"/>
                <c:pt idx="0">
                  <c:v>1.9846244201105218E-2</c:v>
                </c:pt>
                <c:pt idx="1">
                  <c:v>3.9692488402214648E-2</c:v>
                </c:pt>
                <c:pt idx="2">
                  <c:v>5.9538732603324103E-2</c:v>
                </c:pt>
                <c:pt idx="3">
                  <c:v>7.938497680443346E-2</c:v>
                </c:pt>
                <c:pt idx="4">
                  <c:v>9.9231221005542922E-2</c:v>
                </c:pt>
                <c:pt idx="5">
                  <c:v>0.1190774652066524</c:v>
                </c:pt>
                <c:pt idx="6">
                  <c:v>0.1389237094077618</c:v>
                </c:pt>
                <c:pt idx="7">
                  <c:v>0.15876995360887139</c:v>
                </c:pt>
                <c:pt idx="8">
                  <c:v>0.17861619780998081</c:v>
                </c:pt>
                <c:pt idx="9">
                  <c:v>0.19846244201109001</c:v>
                </c:pt>
                <c:pt idx="10">
                  <c:v>0.2183086862121994</c:v>
                </c:pt>
                <c:pt idx="11">
                  <c:v>0.2381549304133091</c:v>
                </c:pt>
                <c:pt idx="12">
                  <c:v>0.25800117461441863</c:v>
                </c:pt>
                <c:pt idx="13">
                  <c:v>0.27784741881552749</c:v>
                </c:pt>
                <c:pt idx="14">
                  <c:v>0.29769366301663641</c:v>
                </c:pt>
                <c:pt idx="15">
                  <c:v>0.31753990721774639</c:v>
                </c:pt>
                <c:pt idx="16">
                  <c:v>0.33738615141885608</c:v>
                </c:pt>
                <c:pt idx="17">
                  <c:v>0.35723239561996523</c:v>
                </c:pt>
                <c:pt idx="18">
                  <c:v>0.37707863982107481</c:v>
                </c:pt>
                <c:pt idx="19">
                  <c:v>0.39692488402218418</c:v>
                </c:pt>
                <c:pt idx="20">
                  <c:v>0.43661737242440302</c:v>
                </c:pt>
                <c:pt idx="21">
                  <c:v>0.47630986082662219</c:v>
                </c:pt>
                <c:pt idx="22">
                  <c:v>0.51600234922884081</c:v>
                </c:pt>
                <c:pt idx="23">
                  <c:v>0.55569483763106042</c:v>
                </c:pt>
                <c:pt idx="24">
                  <c:v>0.59538732603327971</c:v>
                </c:pt>
                <c:pt idx="25">
                  <c:v>0.6350798144354981</c:v>
                </c:pt>
                <c:pt idx="26">
                  <c:v>0.67477230283771639</c:v>
                </c:pt>
                <c:pt idx="27">
                  <c:v>0.71446479123993523</c:v>
                </c:pt>
                <c:pt idx="28">
                  <c:v>0.7541572796421534</c:v>
                </c:pt>
                <c:pt idx="29">
                  <c:v>0.79384976804437424</c:v>
                </c:pt>
                <c:pt idx="30">
                  <c:v>0.83354225644659075</c:v>
                </c:pt>
                <c:pt idx="31">
                  <c:v>0.87323474484881036</c:v>
                </c:pt>
                <c:pt idx="32">
                  <c:v>0.91292723325103053</c:v>
                </c:pt>
                <c:pt idx="33">
                  <c:v>0.95261972165324682</c:v>
                </c:pt>
                <c:pt idx="34">
                  <c:v>0.9923122100554681</c:v>
                </c:pt>
                <c:pt idx="35">
                  <c:v>1.0915434310610139</c:v>
                </c:pt>
                <c:pt idx="36">
                  <c:v>1.190774652066559</c:v>
                </c:pt>
                <c:pt idx="37">
                  <c:v>1.29000587307211</c:v>
                </c:pt>
                <c:pt idx="38">
                  <c:v>1.3892370940776559</c:v>
                </c:pt>
                <c:pt idx="39">
                  <c:v>1.4884683150832041</c:v>
                </c:pt>
                <c:pt idx="40">
                  <c:v>1.58769953608875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5E8E-45E0-A753-AA5A1D3CE1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24920"/>
        <c:axId val="66512754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'raw alpha mod for graphs'!$A$3</c15:sqref>
                        </c15:formulaRef>
                      </c:ext>
                    </c:extLst>
                    <c:strCache>
                      <c:ptCount val="1"/>
                      <c:pt idx="0">
                        <c:v>petri c12</c:v>
                      </c:pt>
                    </c:strCache>
                  </c:strRef>
                </c:tx>
                <c:spPr>
                  <a:ln w="34925" cap="rnd">
                    <a:solidFill>
                      <a:schemeClr val="accent2"/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'raw alpha mod for graphs'!$B$3:$AP$3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9.9999999999990333E-2</c:v>
                      </c:pt>
                      <c:pt idx="1">
                        <c:v>0.19999999999999041</c:v>
                      </c:pt>
                      <c:pt idx="2">
                        <c:v>0.29999999999999027</c:v>
                      </c:pt>
                      <c:pt idx="3">
                        <c:v>0.3999999999999902</c:v>
                      </c:pt>
                      <c:pt idx="4">
                        <c:v>0.4999999999999904</c:v>
                      </c:pt>
                      <c:pt idx="5">
                        <c:v>0.59999999999999021</c:v>
                      </c:pt>
                      <c:pt idx="6">
                        <c:v>0.6999999999999903</c:v>
                      </c:pt>
                      <c:pt idx="7">
                        <c:v>0.7999999999999905</c:v>
                      </c:pt>
                      <c:pt idx="8">
                        <c:v>0.89999999999999025</c:v>
                      </c:pt>
                      <c:pt idx="9">
                        <c:v>0.99999999999999001</c:v>
                      </c:pt>
                      <c:pt idx="10">
                        <c:v>1.099999999999991</c:v>
                      </c:pt>
                      <c:pt idx="11">
                        <c:v>1.19999999999999</c:v>
                      </c:pt>
                      <c:pt idx="12">
                        <c:v>1.2999999999999901</c:v>
                      </c:pt>
                      <c:pt idx="13">
                        <c:v>1.399999999999991</c:v>
                      </c:pt>
                      <c:pt idx="14">
                        <c:v>1.49999999999999</c:v>
                      </c:pt>
                      <c:pt idx="15">
                        <c:v>1.5999999999999901</c:v>
                      </c:pt>
                      <c:pt idx="16">
                        <c:v>1.69999999999999</c:v>
                      </c:pt>
                      <c:pt idx="17">
                        <c:v>1.7999999999999901</c:v>
                      </c:pt>
                      <c:pt idx="18">
                        <c:v>1.899999999999991</c:v>
                      </c:pt>
                      <c:pt idx="19">
                        <c:v>1.99999999999999</c:v>
                      </c:pt>
                      <c:pt idx="20">
                        <c:v>2.1999999999999909</c:v>
                      </c:pt>
                      <c:pt idx="21">
                        <c:v>2.3999999999999901</c:v>
                      </c:pt>
                      <c:pt idx="22">
                        <c:v>2.5999999999999912</c:v>
                      </c:pt>
                      <c:pt idx="23">
                        <c:v>2.7999999999999901</c:v>
                      </c:pt>
                      <c:pt idx="24">
                        <c:v>2.999999999999992</c:v>
                      </c:pt>
                      <c:pt idx="25">
                        <c:v>3.19999999999999</c:v>
                      </c:pt>
                      <c:pt idx="26">
                        <c:v>3.3999999999999901</c:v>
                      </c:pt>
                      <c:pt idx="27">
                        <c:v>3.5999999999999899</c:v>
                      </c:pt>
                      <c:pt idx="28">
                        <c:v>3.7999999999999909</c:v>
                      </c:pt>
                      <c:pt idx="29">
                        <c:v>3.9999999999999911</c:v>
                      </c:pt>
                      <c:pt idx="30">
                        <c:v>4.1999999999999904</c:v>
                      </c:pt>
                      <c:pt idx="31">
                        <c:v>4.3999999999999906</c:v>
                      </c:pt>
                      <c:pt idx="32">
                        <c:v>4.5999999999999908</c:v>
                      </c:pt>
                      <c:pt idx="33">
                        <c:v>4.7999999999999927</c:v>
                      </c:pt>
                      <c:pt idx="34">
                        <c:v>4.9999999999999929</c:v>
                      </c:pt>
                      <c:pt idx="35">
                        <c:v>5.4999999999999876</c:v>
                      </c:pt>
                      <c:pt idx="36">
                        <c:v>5.9999999999999911</c:v>
                      </c:pt>
                      <c:pt idx="37">
                        <c:v>6.4999999999999893</c:v>
                      </c:pt>
                      <c:pt idx="38">
                        <c:v>6.9999999999999956</c:v>
                      </c:pt>
                      <c:pt idx="39">
                        <c:v>7.4999999999999893</c:v>
                      </c:pt>
                      <c:pt idx="40">
                        <c:v>7.9999999999999876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2B0-4DCA-AE7A-9DA0E14C87C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graphs'!$A$4</c15:sqref>
                        </c15:formulaRef>
                      </c:ext>
                    </c:extLst>
                    <c:strCache>
                      <c:ptCount val="1"/>
                      <c:pt idx="0">
                        <c:v>petri t+1</c:v>
                      </c:pt>
                    </c:strCache>
                  </c:strRef>
                </c:tx>
                <c:spPr>
                  <a:ln w="34925" cap="rnd">
                    <a:solidFill>
                      <a:schemeClr val="accent3"/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graphs'!$B$4:$AP$4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4.9426260126251467E-2</c:v>
                      </c:pt>
                      <c:pt idx="1">
                        <c:v>9.8852520252511136E-2</c:v>
                      </c:pt>
                      <c:pt idx="2">
                        <c:v>0.1482787803787709</c:v>
                      </c:pt>
                      <c:pt idx="3">
                        <c:v>0.19770504050503049</c:v>
                      </c:pt>
                      <c:pt idx="4">
                        <c:v>0.2471313006312903</c:v>
                      </c:pt>
                      <c:pt idx="5">
                        <c:v>0.29655756075754991</c:v>
                      </c:pt>
                      <c:pt idx="6">
                        <c:v>0.34598382088380969</c:v>
                      </c:pt>
                      <c:pt idx="7">
                        <c:v>0.39541008101006941</c:v>
                      </c:pt>
                      <c:pt idx="8">
                        <c:v>0.44483634113632908</c:v>
                      </c:pt>
                      <c:pt idx="9">
                        <c:v>0.49426260126258892</c:v>
                      </c:pt>
                      <c:pt idx="10">
                        <c:v>0.54368886138884831</c:v>
                      </c:pt>
                      <c:pt idx="11">
                        <c:v>0.59311512151510826</c:v>
                      </c:pt>
                      <c:pt idx="12">
                        <c:v>0.64254138164136754</c:v>
                      </c:pt>
                      <c:pt idx="13">
                        <c:v>0.69196764176762748</c:v>
                      </c:pt>
                      <c:pt idx="14">
                        <c:v>0.74139390189388765</c:v>
                      </c:pt>
                      <c:pt idx="15">
                        <c:v>0.79082016202014693</c:v>
                      </c:pt>
                      <c:pt idx="16">
                        <c:v>0.84024642214640632</c:v>
                      </c:pt>
                      <c:pt idx="17">
                        <c:v>0.88967268227266594</c:v>
                      </c:pt>
                      <c:pt idx="18">
                        <c:v>0.939098942398926</c:v>
                      </c:pt>
                      <c:pt idx="19">
                        <c:v>0.98852520252518583</c:v>
                      </c:pt>
                      <c:pt idx="20">
                        <c:v>1.0873777227777051</c:v>
                      </c:pt>
                      <c:pt idx="21">
                        <c:v>1.186230243030225</c:v>
                      </c:pt>
                      <c:pt idx="22">
                        <c:v>1.285082763282744</c:v>
                      </c:pt>
                      <c:pt idx="23">
                        <c:v>1.383935283535263</c:v>
                      </c:pt>
                      <c:pt idx="24">
                        <c:v>1.482787803787784</c:v>
                      </c:pt>
                      <c:pt idx="25">
                        <c:v>1.581640324040303</c:v>
                      </c:pt>
                      <c:pt idx="26">
                        <c:v>1.6804928442928211</c:v>
                      </c:pt>
                      <c:pt idx="27">
                        <c:v>1.779345364545341</c:v>
                      </c:pt>
                      <c:pt idx="28">
                        <c:v>1.8781978847978611</c:v>
                      </c:pt>
                      <c:pt idx="29">
                        <c:v>1.977050405050381</c:v>
                      </c:pt>
                      <c:pt idx="30">
                        <c:v>2.075902925302898</c:v>
                      </c:pt>
                      <c:pt idx="31">
                        <c:v>2.174755445555419</c:v>
                      </c:pt>
                      <c:pt idx="32">
                        <c:v>2.273607965807936</c:v>
                      </c:pt>
                      <c:pt idx="33">
                        <c:v>2.3724604860604561</c:v>
                      </c:pt>
                      <c:pt idx="34">
                        <c:v>2.471313006312978</c:v>
                      </c:pt>
                      <c:pt idx="35">
                        <c:v>2.7184443069442752</c:v>
                      </c:pt>
                      <c:pt idx="36">
                        <c:v>2.9655756075755728</c:v>
                      </c:pt>
                      <c:pt idx="37">
                        <c:v>3.2127069082068722</c:v>
                      </c:pt>
                      <c:pt idx="38">
                        <c:v>3.4598382088381698</c:v>
                      </c:pt>
                      <c:pt idx="39">
                        <c:v>3.706969509469467</c:v>
                      </c:pt>
                      <c:pt idx="40">
                        <c:v>3.9541008101007682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42B0-4DCA-AE7A-9DA0E14C87C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graphs'!$A$5</c15:sqref>
                        </c15:formulaRef>
                      </c:ext>
                    </c:extLst>
                    <c:strCache>
                      <c:ptCount val="1"/>
                      <c:pt idx="0">
                        <c:v>petri t+2</c:v>
                      </c:pt>
                    </c:strCache>
                  </c:strRef>
                </c:tx>
                <c:spPr>
                  <a:ln w="34925" cap="rnd">
                    <a:solidFill>
                      <a:schemeClr val="accent4"/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graphs'!$B$5:$AP$5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5.2071972347935638E-16</c:v>
                      </c:pt>
                      <c:pt idx="1">
                        <c:v>5.4186858095145581E-16</c:v>
                      </c:pt>
                      <c:pt idx="2">
                        <c:v>5.7348945545223431E-16</c:v>
                      </c:pt>
                      <c:pt idx="3">
                        <c:v>5.3994938693875528E-16</c:v>
                      </c:pt>
                      <c:pt idx="4">
                        <c:v>5.8042708418381796E-16</c:v>
                      </c:pt>
                      <c:pt idx="5">
                        <c:v>5.4342504921450599E-16</c:v>
                      </c:pt>
                      <c:pt idx="6">
                        <c:v>5.4221785011444395E-16</c:v>
                      </c:pt>
                      <c:pt idx="7">
                        <c:v>6.8068975274378382E-16</c:v>
                      </c:pt>
                      <c:pt idx="8">
                        <c:v>5.7583389154613466E-16</c:v>
                      </c:pt>
                      <c:pt idx="9">
                        <c:v>7.8463793767270467E-16</c:v>
                      </c:pt>
                      <c:pt idx="10">
                        <c:v>4.5799627359201229E-16</c:v>
                      </c:pt>
                      <c:pt idx="11">
                        <c:v>5.8010494479019751E-16</c:v>
                      </c:pt>
                      <c:pt idx="12">
                        <c:v>5.7133470325265199E-16</c:v>
                      </c:pt>
                      <c:pt idx="13">
                        <c:v>6.3610739042370693E-16</c:v>
                      </c:pt>
                      <c:pt idx="14">
                        <c:v>4.1923055840707872E-16</c:v>
                      </c:pt>
                      <c:pt idx="15">
                        <c:v>6.8237121397073251E-16</c:v>
                      </c:pt>
                      <c:pt idx="16">
                        <c:v>6.4883410512948036E-16</c:v>
                      </c:pt>
                      <c:pt idx="17">
                        <c:v>5.2607010856762341E-16</c:v>
                      </c:pt>
                      <c:pt idx="18">
                        <c:v>5.2650773053387075E-16</c:v>
                      </c:pt>
                      <c:pt idx="19">
                        <c:v>7.886349856158036E-16</c:v>
                      </c:pt>
                      <c:pt idx="20">
                        <c:v>3.0124273701089538E-16</c:v>
                      </c:pt>
                      <c:pt idx="21">
                        <c:v>3.5516227883572011E-16</c:v>
                      </c:pt>
                      <c:pt idx="22">
                        <c:v>5.4710950893425061E-16</c:v>
                      </c:pt>
                      <c:pt idx="23">
                        <c:v>7.0869960885871295E-16</c:v>
                      </c:pt>
                      <c:pt idx="24">
                        <c:v>1.091143315234083E-15</c:v>
                      </c:pt>
                      <c:pt idx="25">
                        <c:v>6.0727250169156287E-16</c:v>
                      </c:pt>
                      <c:pt idx="26">
                        <c:v>1.022462167455726E-15</c:v>
                      </c:pt>
                      <c:pt idx="27">
                        <c:v>6.8831323948718691E-16</c:v>
                      </c:pt>
                      <c:pt idx="28">
                        <c:v>0</c:v>
                      </c:pt>
                      <c:pt idx="29">
                        <c:v>8.3876792658406997E-16</c:v>
                      </c:pt>
                      <c:pt idx="30">
                        <c:v>1.115243434773456E-15</c:v>
                      </c:pt>
                      <c:pt idx="31">
                        <c:v>7.8896482765744729E-16</c:v>
                      </c:pt>
                      <c:pt idx="32">
                        <c:v>1.2575797370504831E-15</c:v>
                      </c:pt>
                      <c:pt idx="33">
                        <c:v>7.5662035626586329E-16</c:v>
                      </c:pt>
                      <c:pt idx="34">
                        <c:v>1.754559442869985E-15</c:v>
                      </c:pt>
                      <c:pt idx="35">
                        <c:v>2.3468743256820782E-15</c:v>
                      </c:pt>
                      <c:pt idx="36">
                        <c:v>1.6233727920076049E-15</c:v>
                      </c:pt>
                      <c:pt idx="37">
                        <c:v>1.7348745451419501E-15</c:v>
                      </c:pt>
                      <c:pt idx="38">
                        <c:v>8.0456614570197791E-16</c:v>
                      </c:pt>
                      <c:pt idx="39">
                        <c:v>1.2047736166682091E-15</c:v>
                      </c:pt>
                      <c:pt idx="40">
                        <c:v>1.262766352659941E-15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2B0-4DCA-AE7A-9DA0E14C87C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graphs'!$A$6</c15:sqref>
                        </c15:formulaRef>
                      </c:ext>
                    </c:extLst>
                    <c:strCache>
                      <c:ptCount val="1"/>
                      <c:pt idx="0">
                        <c:v>petri t+3.5</c:v>
                      </c:pt>
                    </c:strCache>
                  </c:strRef>
                </c:tx>
                <c:spPr>
                  <a:ln w="34925" cap="rnd">
                    <a:solidFill>
                      <a:schemeClr val="accent5"/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graphs'!$B$6:$AP$6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1.9565467512696961E-2</c:v>
                      </c:pt>
                      <c:pt idx="1">
                        <c:v>3.9130935025410457E-2</c:v>
                      </c:pt>
                      <c:pt idx="2">
                        <c:v>5.8696402538123943E-2</c:v>
                      </c:pt>
                      <c:pt idx="3">
                        <c:v>7.826187005083747E-2</c:v>
                      </c:pt>
                      <c:pt idx="4">
                        <c:v>9.7827337563550956E-2</c:v>
                      </c:pt>
                      <c:pt idx="5">
                        <c:v>0.1173928050762644</c:v>
                      </c:pt>
                      <c:pt idx="6">
                        <c:v>0.13695827258897841</c:v>
                      </c:pt>
                      <c:pt idx="7">
                        <c:v>0.15652374010169121</c:v>
                      </c:pt>
                      <c:pt idx="8">
                        <c:v>0.17608920761440569</c:v>
                      </c:pt>
                      <c:pt idx="9">
                        <c:v>0.19565467512711829</c:v>
                      </c:pt>
                      <c:pt idx="10">
                        <c:v>0.21522014263983219</c:v>
                      </c:pt>
                      <c:pt idx="11">
                        <c:v>0.23478561015254509</c:v>
                      </c:pt>
                      <c:pt idx="12">
                        <c:v>0.25435107766525911</c:v>
                      </c:pt>
                      <c:pt idx="13">
                        <c:v>0.27391654517797231</c:v>
                      </c:pt>
                      <c:pt idx="14">
                        <c:v>0.29348201269068569</c:v>
                      </c:pt>
                      <c:pt idx="15">
                        <c:v>0.31304748020339951</c:v>
                      </c:pt>
                      <c:pt idx="16">
                        <c:v>0.33261294771611261</c:v>
                      </c:pt>
                      <c:pt idx="17">
                        <c:v>0.35217841522882609</c:v>
                      </c:pt>
                      <c:pt idx="18">
                        <c:v>0.37174388274153952</c:v>
                      </c:pt>
                      <c:pt idx="19">
                        <c:v>0.3913093502542539</c:v>
                      </c:pt>
                      <c:pt idx="20">
                        <c:v>0.43044028527968059</c:v>
                      </c:pt>
                      <c:pt idx="21">
                        <c:v>0.46957122030510678</c:v>
                      </c:pt>
                      <c:pt idx="22">
                        <c:v>0.50870215533053464</c:v>
                      </c:pt>
                      <c:pt idx="23">
                        <c:v>0.54783309035596106</c:v>
                      </c:pt>
                      <c:pt idx="24">
                        <c:v>0.58696402538138825</c:v>
                      </c:pt>
                      <c:pt idx="25">
                        <c:v>0.62609496040681689</c:v>
                      </c:pt>
                      <c:pt idx="26">
                        <c:v>0.66522589543224198</c:v>
                      </c:pt>
                      <c:pt idx="27">
                        <c:v>0.70435683045766972</c:v>
                      </c:pt>
                      <c:pt idx="28">
                        <c:v>0.74348776548309548</c:v>
                      </c:pt>
                      <c:pt idx="29">
                        <c:v>0.78261870050853011</c:v>
                      </c:pt>
                      <c:pt idx="30">
                        <c:v>0.82174963553395364</c:v>
                      </c:pt>
                      <c:pt idx="31">
                        <c:v>0.86088057055937717</c:v>
                      </c:pt>
                      <c:pt idx="32">
                        <c:v>0.90001150558480725</c:v>
                      </c:pt>
                      <c:pt idx="33">
                        <c:v>0.93914244061023355</c:v>
                      </c:pt>
                      <c:pt idx="34">
                        <c:v>0.97827337563565919</c:v>
                      </c:pt>
                      <c:pt idx="35">
                        <c:v>1.076100713199232</c:v>
                      </c:pt>
                      <c:pt idx="36">
                        <c:v>1.1739280507627929</c:v>
                      </c:pt>
                      <c:pt idx="37">
                        <c:v>1.271755388326359</c:v>
                      </c:pt>
                      <c:pt idx="38">
                        <c:v>1.369582725889928</c:v>
                      </c:pt>
                      <c:pt idx="39">
                        <c:v>1.467410063453499</c:v>
                      </c:pt>
                      <c:pt idx="40">
                        <c:v>1.5652374010170651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42B0-4DCA-AE7A-9DA0E14C87C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graphs'!$A$7</c15:sqref>
                        </c15:formulaRef>
                      </c:ext>
                    </c:extLst>
                    <c:strCache>
                      <c:ptCount val="1"/>
                      <c:pt idx="0">
                        <c:v>petri t+4</c:v>
                      </c:pt>
                    </c:strCache>
                  </c:strRef>
                </c:tx>
                <c:spPr>
                  <a:ln w="34925" cap="rnd">
                    <a:solidFill>
                      <a:schemeClr val="accent6"/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graphs'!$B$7:$AP$7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3.9999999999956737E-2</c:v>
                      </c:pt>
                      <c:pt idx="1">
                        <c:v>7.9999999999956634E-2</c:v>
                      </c:pt>
                      <c:pt idx="2">
                        <c:v>0.1199999999999565</c:v>
                      </c:pt>
                      <c:pt idx="3">
                        <c:v>0.15999999999995609</c:v>
                      </c:pt>
                      <c:pt idx="4">
                        <c:v>0.1999999999999561</c:v>
                      </c:pt>
                      <c:pt idx="5">
                        <c:v>0.23999999999995619</c:v>
                      </c:pt>
                      <c:pt idx="6">
                        <c:v>0.27999999999995628</c:v>
                      </c:pt>
                      <c:pt idx="7">
                        <c:v>0.31999999999995438</c:v>
                      </c:pt>
                      <c:pt idx="8">
                        <c:v>0.35999999999995369</c:v>
                      </c:pt>
                      <c:pt idx="9">
                        <c:v>0.3999999999999565</c:v>
                      </c:pt>
                      <c:pt idx="10">
                        <c:v>0.43999999999995709</c:v>
                      </c:pt>
                      <c:pt idx="11">
                        <c:v>0.47999999999995668</c:v>
                      </c:pt>
                      <c:pt idx="12">
                        <c:v>0.51999999999995616</c:v>
                      </c:pt>
                      <c:pt idx="13">
                        <c:v>0.55999999999994854</c:v>
                      </c:pt>
                      <c:pt idx="14">
                        <c:v>0.59999999999995079</c:v>
                      </c:pt>
                      <c:pt idx="15">
                        <c:v>0.63999999999995194</c:v>
                      </c:pt>
                      <c:pt idx="16">
                        <c:v>0.67999999999995464</c:v>
                      </c:pt>
                      <c:pt idx="17">
                        <c:v>0.7199999999999569</c:v>
                      </c:pt>
                      <c:pt idx="18">
                        <c:v>0.75999999999994694</c:v>
                      </c:pt>
                      <c:pt idx="19">
                        <c:v>0.79999999999995453</c:v>
                      </c:pt>
                      <c:pt idx="20">
                        <c:v>0.87999999999995404</c:v>
                      </c:pt>
                      <c:pt idx="21">
                        <c:v>0.959999999999954</c:v>
                      </c:pt>
                      <c:pt idx="22">
                        <c:v>1.039999999999957</c:v>
                      </c:pt>
                      <c:pt idx="23">
                        <c:v>1.119999999999951</c:v>
                      </c:pt>
                      <c:pt idx="24">
                        <c:v>1.19999999999994</c:v>
                      </c:pt>
                      <c:pt idx="25">
                        <c:v>1.2799999999999569</c:v>
                      </c:pt>
                      <c:pt idx="26">
                        <c:v>1.359999999999957</c:v>
                      </c:pt>
                      <c:pt idx="27">
                        <c:v>1.4399999999999411</c:v>
                      </c:pt>
                      <c:pt idx="28">
                        <c:v>1.5199999999999301</c:v>
                      </c:pt>
                      <c:pt idx="29">
                        <c:v>1.599999999999937</c:v>
                      </c:pt>
                      <c:pt idx="30">
                        <c:v>1.679999999999942</c:v>
                      </c:pt>
                      <c:pt idx="31">
                        <c:v>1.7599999999999429</c:v>
                      </c:pt>
                      <c:pt idx="32">
                        <c:v>1.839999999999941</c:v>
                      </c:pt>
                      <c:pt idx="33">
                        <c:v>1.9199999999999271</c:v>
                      </c:pt>
                      <c:pt idx="34">
                        <c:v>1.9999999999999369</c:v>
                      </c:pt>
                      <c:pt idx="35">
                        <c:v>2.199999999999942</c:v>
                      </c:pt>
                      <c:pt idx="36">
                        <c:v>2.399999999999924</c:v>
                      </c:pt>
                      <c:pt idx="37">
                        <c:v>2.599999999999941</c:v>
                      </c:pt>
                      <c:pt idx="38">
                        <c:v>2.7999999999999332</c:v>
                      </c:pt>
                      <c:pt idx="39">
                        <c:v>2.9999999999999178</c:v>
                      </c:pt>
                      <c:pt idx="40">
                        <c:v>3.1999999999999371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42B0-4DCA-AE7A-9DA0E14C87C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graphs'!$A$8</c15:sqref>
                        </c15:formulaRef>
                      </c:ext>
                    </c:extLst>
                    <c:strCache>
                      <c:ptCount val="1"/>
                      <c:pt idx="0">
                        <c:v>petri t+5</c:v>
                      </c:pt>
                    </c:strCache>
                  </c:strRef>
                </c:tx>
                <c:spPr>
                  <a:ln w="3492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graphs'!$B$8:$AP$8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0.48604125980846208</c:v>
                      </c:pt>
                      <c:pt idx="1">
                        <c:v>0.97208251961692482</c:v>
                      </c:pt>
                      <c:pt idx="2">
                        <c:v>1.458123779425387</c:v>
                      </c:pt>
                      <c:pt idx="3">
                        <c:v>1.944165039233851</c:v>
                      </c:pt>
                      <c:pt idx="4">
                        <c:v>2.4302062990423128</c:v>
                      </c:pt>
                      <c:pt idx="5">
                        <c:v>2.916247558850777</c:v>
                      </c:pt>
                      <c:pt idx="6">
                        <c:v>3.4022888186592399</c:v>
                      </c:pt>
                      <c:pt idx="7">
                        <c:v>3.8883300784677028</c:v>
                      </c:pt>
                      <c:pt idx="8">
                        <c:v>4.3743713382761671</c:v>
                      </c:pt>
                      <c:pt idx="9">
                        <c:v>4.8604125980846273</c:v>
                      </c:pt>
                      <c:pt idx="10">
                        <c:v>5.3464538578930929</c:v>
                      </c:pt>
                      <c:pt idx="11">
                        <c:v>5.8324951177015496</c:v>
                      </c:pt>
                      <c:pt idx="12">
                        <c:v>6.3185363775100152</c:v>
                      </c:pt>
                      <c:pt idx="13">
                        <c:v>6.8045776373184808</c:v>
                      </c:pt>
                      <c:pt idx="14">
                        <c:v>7.2906188971269401</c:v>
                      </c:pt>
                      <c:pt idx="15">
                        <c:v>7.7766601569354048</c:v>
                      </c:pt>
                      <c:pt idx="16">
                        <c:v>8.2627014167438642</c:v>
                      </c:pt>
                      <c:pt idx="17">
                        <c:v>8.7487426765523306</c:v>
                      </c:pt>
                      <c:pt idx="18">
                        <c:v>9.23478393636079</c:v>
                      </c:pt>
                      <c:pt idx="19">
                        <c:v>9.7208251961692564</c:v>
                      </c:pt>
                      <c:pt idx="20">
                        <c:v>10.692907715786189</c:v>
                      </c:pt>
                      <c:pt idx="21">
                        <c:v>11.664990235403099</c:v>
                      </c:pt>
                      <c:pt idx="22">
                        <c:v>12.63707275502003</c:v>
                      </c:pt>
                      <c:pt idx="23">
                        <c:v>13.60915527463696</c:v>
                      </c:pt>
                      <c:pt idx="24">
                        <c:v>14.581237794253891</c:v>
                      </c:pt>
                      <c:pt idx="25">
                        <c:v>15.55332031387081</c:v>
                      </c:pt>
                      <c:pt idx="26">
                        <c:v>16.525402833487739</c:v>
                      </c:pt>
                      <c:pt idx="27">
                        <c:v>17.497485353104661</c:v>
                      </c:pt>
                      <c:pt idx="28">
                        <c:v>18.46956787272158</c:v>
                      </c:pt>
                      <c:pt idx="29">
                        <c:v>19.441650392338509</c:v>
                      </c:pt>
                      <c:pt idx="30">
                        <c:v>20.413732911955439</c:v>
                      </c:pt>
                      <c:pt idx="31">
                        <c:v>21.385815431572372</c:v>
                      </c:pt>
                      <c:pt idx="32">
                        <c:v>22.35789795118929</c:v>
                      </c:pt>
                      <c:pt idx="33">
                        <c:v>23.329980470806209</c:v>
                      </c:pt>
                      <c:pt idx="34">
                        <c:v>24.302062990423149</c:v>
                      </c:pt>
                      <c:pt idx="35">
                        <c:v>26.73226928946546</c:v>
                      </c:pt>
                      <c:pt idx="36">
                        <c:v>29.162475588507771</c:v>
                      </c:pt>
                      <c:pt idx="37">
                        <c:v>31.592681887550089</c:v>
                      </c:pt>
                      <c:pt idx="38">
                        <c:v>34.022888186592397</c:v>
                      </c:pt>
                      <c:pt idx="39">
                        <c:v>36.453094485634701</c:v>
                      </c:pt>
                      <c:pt idx="40">
                        <c:v>38.883300784677019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6-42B0-4DCA-AE7A-9DA0E14C87C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graphs'!$A$10</c15:sqref>
                        </c15:formulaRef>
                      </c:ext>
                    </c:extLst>
                    <c:strCache>
                      <c:ptCount val="1"/>
                      <c:pt idx="0">
                        <c:v>marker f21</c:v>
                      </c:pt>
                    </c:strCache>
                  </c:strRef>
                </c:tx>
                <c:spPr>
                  <a:ln w="3492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graphs'!$B$10:$AP$10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3.179883559890144E-2</c:v>
                      </c:pt>
                      <c:pt idx="1">
                        <c:v>6.3597671197808792E-2</c:v>
                      </c:pt>
                      <c:pt idx="2">
                        <c:v>9.5396506796716227E-2</c:v>
                      </c:pt>
                      <c:pt idx="3">
                        <c:v>0.12719534239562361</c:v>
                      </c:pt>
                      <c:pt idx="4">
                        <c:v>0.15899417799453081</c:v>
                      </c:pt>
                      <c:pt idx="5">
                        <c:v>0.19079301359343831</c:v>
                      </c:pt>
                      <c:pt idx="6">
                        <c:v>0.2225918491923457</c:v>
                      </c:pt>
                      <c:pt idx="7">
                        <c:v>0.25439068479125299</c:v>
                      </c:pt>
                      <c:pt idx="8">
                        <c:v>0.2861895203901606</c:v>
                      </c:pt>
                      <c:pt idx="9">
                        <c:v>0.317988355989067</c:v>
                      </c:pt>
                      <c:pt idx="10">
                        <c:v>0.34978719158797511</c:v>
                      </c:pt>
                      <c:pt idx="11">
                        <c:v>0.38158602718688162</c:v>
                      </c:pt>
                      <c:pt idx="12">
                        <c:v>0.41338486278578868</c:v>
                      </c:pt>
                      <c:pt idx="13">
                        <c:v>0.44518369838469651</c:v>
                      </c:pt>
                      <c:pt idx="14">
                        <c:v>0.47698253398360457</c:v>
                      </c:pt>
                      <c:pt idx="15">
                        <c:v>0.50878136958251108</c:v>
                      </c:pt>
                      <c:pt idx="16">
                        <c:v>0.54058020518141914</c:v>
                      </c:pt>
                      <c:pt idx="17">
                        <c:v>0.57237904078032698</c:v>
                      </c:pt>
                      <c:pt idx="18">
                        <c:v>0.60417787637923381</c:v>
                      </c:pt>
                      <c:pt idx="19">
                        <c:v>0.63597671197814054</c:v>
                      </c:pt>
                      <c:pt idx="20">
                        <c:v>0.6995743831759561</c:v>
                      </c:pt>
                      <c:pt idx="21">
                        <c:v>0.76317205437377034</c:v>
                      </c:pt>
                      <c:pt idx="22">
                        <c:v>0.82676972557158701</c:v>
                      </c:pt>
                      <c:pt idx="23">
                        <c:v>0.89036739676940224</c:v>
                      </c:pt>
                      <c:pt idx="24">
                        <c:v>0.95396506796721448</c:v>
                      </c:pt>
                      <c:pt idx="25">
                        <c:v>1.017562739165029</c:v>
                      </c:pt>
                      <c:pt idx="26">
                        <c:v>1.081160410362844</c:v>
                      </c:pt>
                      <c:pt idx="27">
                        <c:v>1.1447580815606599</c:v>
                      </c:pt>
                      <c:pt idx="28">
                        <c:v>1.2083557527584741</c:v>
                      </c:pt>
                      <c:pt idx="29">
                        <c:v>1.2719534239562891</c:v>
                      </c:pt>
                      <c:pt idx="30">
                        <c:v>1.3355510951541001</c:v>
                      </c:pt>
                      <c:pt idx="31">
                        <c:v>1.399148766351918</c:v>
                      </c:pt>
                      <c:pt idx="32">
                        <c:v>1.462746437549733</c:v>
                      </c:pt>
                      <c:pt idx="33">
                        <c:v>1.5263441087475449</c:v>
                      </c:pt>
                      <c:pt idx="34">
                        <c:v>1.589941779945363</c:v>
                      </c:pt>
                      <c:pt idx="35">
                        <c:v>1.7489359579399</c:v>
                      </c:pt>
                      <c:pt idx="36">
                        <c:v>1.9079301359344321</c:v>
                      </c:pt>
                      <c:pt idx="37">
                        <c:v>2.066924313928975</c:v>
                      </c:pt>
                      <c:pt idx="38">
                        <c:v>2.2259184919235091</c:v>
                      </c:pt>
                      <c:pt idx="39">
                        <c:v>2.3849126699180432</c:v>
                      </c:pt>
                      <c:pt idx="40">
                        <c:v>2.543906847912579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8-5E8E-45E0-A753-AA5A1D3CE10B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graphs'!$A$11</c15:sqref>
                        </c15:formulaRef>
                      </c:ext>
                    </c:extLst>
                    <c:strCache>
                      <c:ptCount val="1"/>
                      <c:pt idx="0">
                        <c:v>marker f26</c:v>
                      </c:pt>
                    </c:strCache>
                  </c:strRef>
                </c:tx>
                <c:spPr>
                  <a:ln w="3492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graphs'!$B$11:$AP$11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3.1415560249031999E-3</c:v>
                      </c:pt>
                      <c:pt idx="1">
                        <c:v>6.2831120498064059E-3</c:v>
                      </c:pt>
                      <c:pt idx="2">
                        <c:v>9.4246680747095846E-3</c:v>
                      </c:pt>
                      <c:pt idx="3">
                        <c:v>1.25662240996128E-2</c:v>
                      </c:pt>
                      <c:pt idx="4">
                        <c:v>1.570778012451602E-2</c:v>
                      </c:pt>
                      <c:pt idx="5">
                        <c:v>1.88493361494192E-2</c:v>
                      </c:pt>
                      <c:pt idx="6">
                        <c:v>2.1990892174322391E-2</c:v>
                      </c:pt>
                      <c:pt idx="7">
                        <c:v>2.5132448199225599E-2</c:v>
                      </c:pt>
                      <c:pt idx="8">
                        <c:v>2.8274004224128801E-2</c:v>
                      </c:pt>
                      <c:pt idx="9">
                        <c:v>3.1415560249032012E-2</c:v>
                      </c:pt>
                      <c:pt idx="10">
                        <c:v>3.4557116273935228E-2</c:v>
                      </c:pt>
                      <c:pt idx="11">
                        <c:v>3.7698672298838408E-2</c:v>
                      </c:pt>
                      <c:pt idx="12">
                        <c:v>4.0840228323741609E-2</c:v>
                      </c:pt>
                      <c:pt idx="13">
                        <c:v>4.3981784348644748E-2</c:v>
                      </c:pt>
                      <c:pt idx="14">
                        <c:v>4.7123340373548123E-2</c:v>
                      </c:pt>
                      <c:pt idx="15">
                        <c:v>5.0264896398451241E-2</c:v>
                      </c:pt>
                      <c:pt idx="16">
                        <c:v>5.3406452423354372E-2</c:v>
                      </c:pt>
                      <c:pt idx="17">
                        <c:v>5.6548008448257567E-2</c:v>
                      </c:pt>
                      <c:pt idx="18">
                        <c:v>5.9689564473160817E-2</c:v>
                      </c:pt>
                      <c:pt idx="19">
                        <c:v>6.2831120498064053E-2</c:v>
                      </c:pt>
                      <c:pt idx="20">
                        <c:v>6.9114232547870441E-2</c:v>
                      </c:pt>
                      <c:pt idx="21">
                        <c:v>7.5397344597676885E-2</c:v>
                      </c:pt>
                      <c:pt idx="22">
                        <c:v>8.1680456647483274E-2</c:v>
                      </c:pt>
                      <c:pt idx="23">
                        <c:v>8.7963568697289565E-2</c:v>
                      </c:pt>
                      <c:pt idx="24">
                        <c:v>9.4246680747096148E-2</c:v>
                      </c:pt>
                      <c:pt idx="25">
                        <c:v>0.10052979279690261</c:v>
                      </c:pt>
                      <c:pt idx="26">
                        <c:v>0.10681290484670899</c:v>
                      </c:pt>
                      <c:pt idx="27">
                        <c:v>0.1130960168965152</c:v>
                      </c:pt>
                      <c:pt idx="28">
                        <c:v>0.11937912894632161</c:v>
                      </c:pt>
                      <c:pt idx="29">
                        <c:v>0.12566224099612811</c:v>
                      </c:pt>
                      <c:pt idx="30">
                        <c:v>0.13194535304593411</c:v>
                      </c:pt>
                      <c:pt idx="31">
                        <c:v>0.1382284650957408</c:v>
                      </c:pt>
                      <c:pt idx="32">
                        <c:v>0.14451157714554719</c:v>
                      </c:pt>
                      <c:pt idx="33">
                        <c:v>0.15079468919535369</c:v>
                      </c:pt>
                      <c:pt idx="34">
                        <c:v>0.15707780124515999</c:v>
                      </c:pt>
                      <c:pt idx="35">
                        <c:v>0.1727855813696757</c:v>
                      </c:pt>
                      <c:pt idx="36">
                        <c:v>0.18849336149419191</c:v>
                      </c:pt>
                      <c:pt idx="37">
                        <c:v>0.20420114161870789</c:v>
                      </c:pt>
                      <c:pt idx="38">
                        <c:v>0.21990892174322399</c:v>
                      </c:pt>
                      <c:pt idx="39">
                        <c:v>0.23561670186774</c:v>
                      </c:pt>
                      <c:pt idx="40">
                        <c:v>0.25132448199225588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5E8E-45E0-A753-AA5A1D3CE10B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graphs'!$A$12</c15:sqref>
                        </c15:formulaRef>
                      </c:ext>
                    </c:extLst>
                    <c:strCache>
                      <c:ptCount val="1"/>
                      <c:pt idx="0">
                        <c:v>marker t+6</c:v>
                      </c:pt>
                    </c:strCache>
                  </c:strRef>
                </c:tx>
                <c:spPr>
                  <a:ln w="3492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graphs'!$B$12:$AP$12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3.5563291613030311E-2</c:v>
                      </c:pt>
                      <c:pt idx="1">
                        <c:v>7.1126583226062065E-2</c:v>
                      </c:pt>
                      <c:pt idx="2">
                        <c:v>0.1066898748390938</c:v>
                      </c:pt>
                      <c:pt idx="3">
                        <c:v>0.14225316645212571</c:v>
                      </c:pt>
                      <c:pt idx="4">
                        <c:v>0.1778164580651575</c:v>
                      </c:pt>
                      <c:pt idx="5">
                        <c:v>0.21337974967818921</c:v>
                      </c:pt>
                      <c:pt idx="6">
                        <c:v>0.248943041291221</c:v>
                      </c:pt>
                      <c:pt idx="7">
                        <c:v>0.28450633290425281</c:v>
                      </c:pt>
                      <c:pt idx="8">
                        <c:v>0.3200696245172846</c:v>
                      </c:pt>
                      <c:pt idx="9">
                        <c:v>0.3556329161303165</c:v>
                      </c:pt>
                      <c:pt idx="10">
                        <c:v>0.39119620774334829</c:v>
                      </c:pt>
                      <c:pt idx="11">
                        <c:v>0.42675949935637991</c:v>
                      </c:pt>
                      <c:pt idx="12">
                        <c:v>0.46232279096941209</c:v>
                      </c:pt>
                      <c:pt idx="13">
                        <c:v>0.49788608258244349</c:v>
                      </c:pt>
                      <c:pt idx="14">
                        <c:v>0.53344937419547545</c:v>
                      </c:pt>
                      <c:pt idx="15">
                        <c:v>0.56901266580850751</c:v>
                      </c:pt>
                      <c:pt idx="16">
                        <c:v>0.60457595742153936</c:v>
                      </c:pt>
                      <c:pt idx="17">
                        <c:v>0.64013924903457065</c:v>
                      </c:pt>
                      <c:pt idx="18">
                        <c:v>0.6757025406476026</c:v>
                      </c:pt>
                      <c:pt idx="19">
                        <c:v>0.71126583226063445</c:v>
                      </c:pt>
                      <c:pt idx="20">
                        <c:v>0.78239241548669769</c:v>
                      </c:pt>
                      <c:pt idx="21">
                        <c:v>0.85351899871276082</c:v>
                      </c:pt>
                      <c:pt idx="22">
                        <c:v>0.92464558193882507</c:v>
                      </c:pt>
                      <c:pt idx="23">
                        <c:v>0.99577216516488887</c:v>
                      </c:pt>
                      <c:pt idx="24">
                        <c:v>1.066898748390952</c:v>
                      </c:pt>
                      <c:pt idx="25">
                        <c:v>1.138025331617017</c:v>
                      </c:pt>
                      <c:pt idx="26">
                        <c:v>1.2091519148430789</c:v>
                      </c:pt>
                      <c:pt idx="27">
                        <c:v>1.2802784980691431</c:v>
                      </c:pt>
                      <c:pt idx="28">
                        <c:v>1.3514050812952061</c:v>
                      </c:pt>
                      <c:pt idx="29">
                        <c:v>1.42253166452127</c:v>
                      </c:pt>
                      <c:pt idx="30">
                        <c:v>1.4936582477473339</c:v>
                      </c:pt>
                      <c:pt idx="31">
                        <c:v>1.564784830973398</c:v>
                      </c:pt>
                      <c:pt idx="32">
                        <c:v>1.6359114141994611</c:v>
                      </c:pt>
                      <c:pt idx="33">
                        <c:v>1.707037997425523</c:v>
                      </c:pt>
                      <c:pt idx="34">
                        <c:v>1.7781645806515869</c:v>
                      </c:pt>
                      <c:pt idx="35">
                        <c:v>1.9559810387167469</c:v>
                      </c:pt>
                      <c:pt idx="36">
                        <c:v>2.133797496781904</c:v>
                      </c:pt>
                      <c:pt idx="37">
                        <c:v>2.3116139548470671</c:v>
                      </c:pt>
                      <c:pt idx="38">
                        <c:v>2.4894304129122231</c:v>
                      </c:pt>
                      <c:pt idx="39">
                        <c:v>2.66724687097738</c:v>
                      </c:pt>
                      <c:pt idx="40">
                        <c:v>2.8450633290425422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5E8E-45E0-A753-AA5A1D3CE10B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graphs'!$A$13</c15:sqref>
                        </c15:formulaRef>
                      </c:ext>
                    </c:extLst>
                    <c:strCache>
                      <c:ptCount val="1"/>
                      <c:pt idx="0">
                        <c:v>marker t+8</c:v>
                      </c:pt>
                    </c:strCache>
                  </c:strRef>
                </c:tx>
                <c:spPr>
                  <a:ln w="3492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graphs'!$B$13:$AP$13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-1.3414388957307239E-29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-4.8166460534145371E-32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5E8E-45E0-A753-AA5A1D3CE10B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graphs'!$A$14</c15:sqref>
                        </c15:formulaRef>
                      </c:ext>
                    </c:extLst>
                    <c:strCache>
                      <c:ptCount val="1"/>
                      <c:pt idx="0">
                        <c:v>marker t13</c:v>
                      </c:pt>
                    </c:strCache>
                  </c:strRef>
                </c:tx>
                <c:spPr>
                  <a:ln w="3492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graphs'!$B$14:$AP$14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5E8E-45E0-A753-AA5A1D3CE10B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graphs'!$A$16</c15:sqref>
                        </c15:formulaRef>
                      </c:ext>
                    </c:extLst>
                    <c:strCache>
                      <c:ptCount val="1"/>
                      <c:pt idx="0">
                        <c:v>marker_cap f17</c:v>
                      </c:pt>
                    </c:strCache>
                  </c:strRef>
                </c:tx>
                <c:spPr>
                  <a:ln w="3492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graphs'!$B$16:$AP$16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7.3521727023023037E-2</c:v>
                      </c:pt>
                      <c:pt idx="1">
                        <c:v>0.14704345404604999</c:v>
                      </c:pt>
                      <c:pt idx="2">
                        <c:v>0.22056518106907699</c:v>
                      </c:pt>
                      <c:pt idx="3">
                        <c:v>0.29408690809210392</c:v>
                      </c:pt>
                      <c:pt idx="4">
                        <c:v>0.36760863511513109</c:v>
                      </c:pt>
                      <c:pt idx="5">
                        <c:v>0.44113036213815798</c:v>
                      </c:pt>
                      <c:pt idx="6">
                        <c:v>0.51465208916118521</c:v>
                      </c:pt>
                      <c:pt idx="7">
                        <c:v>0.58817381618421227</c:v>
                      </c:pt>
                      <c:pt idx="8">
                        <c:v>0.66169554320723911</c:v>
                      </c:pt>
                      <c:pt idx="9">
                        <c:v>0.73521727023026595</c:v>
                      </c:pt>
                      <c:pt idx="10">
                        <c:v>0.80873899725329301</c:v>
                      </c:pt>
                      <c:pt idx="11">
                        <c:v>0.88226072427632007</c:v>
                      </c:pt>
                      <c:pt idx="12">
                        <c:v>0.95578245129934647</c:v>
                      </c:pt>
                      <c:pt idx="13">
                        <c:v>1.029304178322374</c:v>
                      </c:pt>
                      <c:pt idx="14">
                        <c:v>1.102825905345401</c:v>
                      </c:pt>
                      <c:pt idx="15">
                        <c:v>1.1763476323684281</c:v>
                      </c:pt>
                      <c:pt idx="16">
                        <c:v>1.2498693593914549</c:v>
                      </c:pt>
                      <c:pt idx="17">
                        <c:v>1.323391086414482</c:v>
                      </c:pt>
                      <c:pt idx="18">
                        <c:v>1.3969128134375091</c:v>
                      </c:pt>
                      <c:pt idx="19">
                        <c:v>1.470434540460535</c:v>
                      </c:pt>
                      <c:pt idx="20">
                        <c:v>1.61747799450659</c:v>
                      </c:pt>
                      <c:pt idx="21">
                        <c:v>1.764521448552643</c:v>
                      </c:pt>
                      <c:pt idx="22">
                        <c:v>1.911564902598698</c:v>
                      </c:pt>
                      <c:pt idx="23">
                        <c:v>2.0586083566447528</c:v>
                      </c:pt>
                      <c:pt idx="24">
                        <c:v>2.2056518106908052</c:v>
                      </c:pt>
                      <c:pt idx="25">
                        <c:v>2.3526952647368589</c:v>
                      </c:pt>
                      <c:pt idx="26">
                        <c:v>2.4997387187829152</c:v>
                      </c:pt>
                      <c:pt idx="27">
                        <c:v>2.6467821728289671</c:v>
                      </c:pt>
                      <c:pt idx="28">
                        <c:v>2.793825626875023</c:v>
                      </c:pt>
                      <c:pt idx="29">
                        <c:v>2.940869080921078</c:v>
                      </c:pt>
                      <c:pt idx="30">
                        <c:v>3.0879125349671321</c:v>
                      </c:pt>
                      <c:pt idx="31">
                        <c:v>3.2349559890131858</c:v>
                      </c:pt>
                      <c:pt idx="32">
                        <c:v>3.3819994430592391</c:v>
                      </c:pt>
                      <c:pt idx="33">
                        <c:v>3.5290428971052918</c:v>
                      </c:pt>
                      <c:pt idx="34">
                        <c:v>3.676086351151346</c:v>
                      </c:pt>
                      <c:pt idx="35">
                        <c:v>4.0436949862664804</c:v>
                      </c:pt>
                      <c:pt idx="36">
                        <c:v>4.4113036213816166</c:v>
                      </c:pt>
                      <c:pt idx="37">
                        <c:v>4.7789122564967501</c:v>
                      </c:pt>
                      <c:pt idx="38">
                        <c:v>5.1465208916118881</c:v>
                      </c:pt>
                      <c:pt idx="39">
                        <c:v>5.5141295267270181</c:v>
                      </c:pt>
                      <c:pt idx="40">
                        <c:v>5.8817381618421543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5E8E-45E0-A753-AA5A1D3CE10B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graphs'!$A$17</c15:sqref>
                        </c15:formulaRef>
                      </c:ext>
                    </c:extLst>
                    <c:strCache>
                      <c:ptCount val="1"/>
                      <c:pt idx="0">
                        <c:v>marker_cap f21</c:v>
                      </c:pt>
                    </c:strCache>
                  </c:strRef>
                </c:tx>
                <c:spPr>
                  <a:ln w="3492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graphs'!$B$17:$AP$17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5.7951747295312751E-2</c:v>
                      </c:pt>
                      <c:pt idx="1">
                        <c:v>0.1159034945906291</c:v>
                      </c:pt>
                      <c:pt idx="2">
                        <c:v>0.17385524188594539</c:v>
                      </c:pt>
                      <c:pt idx="3">
                        <c:v>0.23180698918126169</c:v>
                      </c:pt>
                      <c:pt idx="4">
                        <c:v>0.28975873647657818</c:v>
                      </c:pt>
                      <c:pt idx="5">
                        <c:v>0.34771048377189462</c:v>
                      </c:pt>
                      <c:pt idx="6">
                        <c:v>0.40566223106721111</c:v>
                      </c:pt>
                      <c:pt idx="7">
                        <c:v>0.46361397836252738</c:v>
                      </c:pt>
                      <c:pt idx="8">
                        <c:v>0.52156572565784387</c:v>
                      </c:pt>
                      <c:pt idx="9">
                        <c:v>0.57951747295316003</c:v>
                      </c:pt>
                      <c:pt idx="10">
                        <c:v>0.6374692202484763</c:v>
                      </c:pt>
                      <c:pt idx="11">
                        <c:v>0.69542096754379223</c:v>
                      </c:pt>
                      <c:pt idx="12">
                        <c:v>0.75337271483910884</c:v>
                      </c:pt>
                      <c:pt idx="13">
                        <c:v>0.81132446213442533</c:v>
                      </c:pt>
                      <c:pt idx="14">
                        <c:v>0.86927620942974204</c:v>
                      </c:pt>
                      <c:pt idx="15">
                        <c:v>0.92722795672505831</c:v>
                      </c:pt>
                      <c:pt idx="16">
                        <c:v>0.98517970402037447</c:v>
                      </c:pt>
                      <c:pt idx="17">
                        <c:v>1.0431314513156911</c:v>
                      </c:pt>
                      <c:pt idx="18">
                        <c:v>1.101083198611007</c:v>
                      </c:pt>
                      <c:pt idx="19">
                        <c:v>1.1590349459063229</c:v>
                      </c:pt>
                      <c:pt idx="20">
                        <c:v>1.2749384404969559</c:v>
                      </c:pt>
                      <c:pt idx="21">
                        <c:v>1.3908419350875889</c:v>
                      </c:pt>
                      <c:pt idx="22">
                        <c:v>1.506745429678221</c:v>
                      </c:pt>
                      <c:pt idx="23">
                        <c:v>1.622648924268854</c:v>
                      </c:pt>
                      <c:pt idx="24">
                        <c:v>1.738552418859487</c:v>
                      </c:pt>
                      <c:pt idx="25">
                        <c:v>1.85445591345012</c:v>
                      </c:pt>
                      <c:pt idx="26">
                        <c:v>1.970359408040754</c:v>
                      </c:pt>
                      <c:pt idx="27">
                        <c:v>2.0862629026313888</c:v>
                      </c:pt>
                      <c:pt idx="28">
                        <c:v>2.202166397222018</c:v>
                      </c:pt>
                      <c:pt idx="29">
                        <c:v>2.318069891812657</c:v>
                      </c:pt>
                      <c:pt idx="30">
                        <c:v>2.433973386403288</c:v>
                      </c:pt>
                      <c:pt idx="31">
                        <c:v>2.5498768809939159</c:v>
                      </c:pt>
                      <c:pt idx="32">
                        <c:v>2.6657803755845539</c:v>
                      </c:pt>
                      <c:pt idx="33">
                        <c:v>2.7816838701751818</c:v>
                      </c:pt>
                      <c:pt idx="34">
                        <c:v>2.8975873647658128</c:v>
                      </c:pt>
                      <c:pt idx="35">
                        <c:v>3.1873461012424</c:v>
                      </c:pt>
                      <c:pt idx="36">
                        <c:v>3.4771048377189842</c:v>
                      </c:pt>
                      <c:pt idx="37">
                        <c:v>3.766863574195559</c:v>
                      </c:pt>
                      <c:pt idx="38">
                        <c:v>4.0566223106721404</c:v>
                      </c:pt>
                      <c:pt idx="39">
                        <c:v>4.3463810471487241</c:v>
                      </c:pt>
                      <c:pt idx="40">
                        <c:v>4.6361397836253104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5E8E-45E0-A753-AA5A1D3CE10B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graphs'!$A$18</c15:sqref>
                        </c15:formulaRef>
                      </c:ext>
                    </c:extLst>
                    <c:strCache>
                      <c:ptCount val="1"/>
                      <c:pt idx="0">
                        <c:v>marker_cap t16</c:v>
                      </c:pt>
                    </c:strCache>
                  </c:strRef>
                </c:tx>
                <c:spPr>
                  <a:ln w="3492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graphs'!$B$1:$AP$1</c15:sqref>
                        </c15:formulaRef>
                      </c:ext>
                    </c:extLst>
                    <c:strCache>
                      <c:ptCount val="41"/>
                      <c:pt idx="0">
                        <c:v>0.1</c:v>
                      </c:pt>
                      <c:pt idx="1">
                        <c:v>0.2</c:v>
                      </c:pt>
                      <c:pt idx="2">
                        <c:v>0.3</c:v>
                      </c:pt>
                      <c:pt idx="3">
                        <c:v>0.4</c:v>
                      </c:pt>
                      <c:pt idx="4">
                        <c:v>0.5</c:v>
                      </c:pt>
                      <c:pt idx="5">
                        <c:v>0.6</c:v>
                      </c:pt>
                      <c:pt idx="6">
                        <c:v>0.7</c:v>
                      </c:pt>
                      <c:pt idx="7">
                        <c:v>0.8</c:v>
                      </c:pt>
                      <c:pt idx="8">
                        <c:v>0.9</c:v>
                      </c:pt>
                      <c:pt idx="9">
                        <c:v>1</c:v>
                      </c:pt>
                      <c:pt idx="10">
                        <c:v>1.1</c:v>
                      </c:pt>
                      <c:pt idx="11">
                        <c:v>1.2</c:v>
                      </c:pt>
                      <c:pt idx="12">
                        <c:v>1.3</c:v>
                      </c:pt>
                      <c:pt idx="13">
                        <c:v>1.4</c:v>
                      </c:pt>
                      <c:pt idx="14">
                        <c:v>1.5</c:v>
                      </c:pt>
                      <c:pt idx="15">
                        <c:v>1.6</c:v>
                      </c:pt>
                      <c:pt idx="16">
                        <c:v>1.7</c:v>
                      </c:pt>
                      <c:pt idx="17">
                        <c:v>1.8</c:v>
                      </c:pt>
                      <c:pt idx="18">
                        <c:v>1.9</c:v>
                      </c:pt>
                      <c:pt idx="19">
                        <c:v>2</c:v>
                      </c:pt>
                      <c:pt idx="20">
                        <c:v>2.2</c:v>
                      </c:pt>
                      <c:pt idx="21">
                        <c:v>2.4</c:v>
                      </c:pt>
                      <c:pt idx="22">
                        <c:v>2.6</c:v>
                      </c:pt>
                      <c:pt idx="23">
                        <c:v>2.8</c:v>
                      </c:pt>
                      <c:pt idx="24">
                        <c:v>3</c:v>
                      </c:pt>
                      <c:pt idx="25">
                        <c:v>3.2</c:v>
                      </c:pt>
                      <c:pt idx="26">
                        <c:v>3.4</c:v>
                      </c:pt>
                      <c:pt idx="27">
                        <c:v>3.6</c:v>
                      </c:pt>
                      <c:pt idx="28">
                        <c:v>3.8</c:v>
                      </c:pt>
                      <c:pt idx="29">
                        <c:v>4</c:v>
                      </c:pt>
                      <c:pt idx="30">
                        <c:v>4.2</c:v>
                      </c:pt>
                      <c:pt idx="31">
                        <c:v>4.4</c:v>
                      </c:pt>
                      <c:pt idx="32">
                        <c:v>4.6</c:v>
                      </c:pt>
                      <c:pt idx="33">
                        <c:v>4.8</c:v>
                      </c:pt>
                      <c:pt idx="34">
                        <c:v>5</c:v>
                      </c:pt>
                      <c:pt idx="35">
                        <c:v>5.5</c:v>
                      </c:pt>
                      <c:pt idx="36">
                        <c:v>6</c:v>
                      </c:pt>
                      <c:pt idx="37">
                        <c:v>6.5</c:v>
                      </c:pt>
                      <c:pt idx="38">
                        <c:v>7</c:v>
                      </c:pt>
                      <c:pt idx="39">
                        <c:v>7.5</c:v>
                      </c:pt>
                      <c:pt idx="40">
                        <c:v>8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'raw alpha mod for graphs'!$B$18:$AP$18</c15:sqref>
                        </c15:formulaRef>
                      </c:ext>
                    </c:extLst>
                    <c:numCache>
                      <c:formatCode>0.000</c:formatCode>
                      <c:ptCount val="41"/>
                      <c:pt idx="0">
                        <c:v>5.6941333935168238E-2</c:v>
                      </c:pt>
                      <c:pt idx="1">
                        <c:v>0.1138826678703428</c:v>
                      </c:pt>
                      <c:pt idx="2">
                        <c:v>0.17082400180551729</c:v>
                      </c:pt>
                      <c:pt idx="3">
                        <c:v>0.22776533574069191</c:v>
                      </c:pt>
                      <c:pt idx="4">
                        <c:v>0.28470666967586639</c:v>
                      </c:pt>
                      <c:pt idx="5">
                        <c:v>0.34164800361104097</c:v>
                      </c:pt>
                      <c:pt idx="6">
                        <c:v>0.3985893375462165</c:v>
                      </c:pt>
                      <c:pt idx="7">
                        <c:v>0.45553067148139009</c:v>
                      </c:pt>
                      <c:pt idx="8">
                        <c:v>0.51247200541656501</c:v>
                      </c:pt>
                      <c:pt idx="9">
                        <c:v>0.56941333935173932</c:v>
                      </c:pt>
                      <c:pt idx="10">
                        <c:v>0.62635467328691574</c:v>
                      </c:pt>
                      <c:pt idx="11">
                        <c:v>0.6832960072220905</c:v>
                      </c:pt>
                      <c:pt idx="12">
                        <c:v>0.74023734115726303</c:v>
                      </c:pt>
                      <c:pt idx="13">
                        <c:v>0.79717867509243667</c:v>
                      </c:pt>
                      <c:pt idx="14">
                        <c:v>0.85412000902761231</c:v>
                      </c:pt>
                      <c:pt idx="15">
                        <c:v>0.91106134296278729</c:v>
                      </c:pt>
                      <c:pt idx="16">
                        <c:v>0.96800267689796238</c:v>
                      </c:pt>
                      <c:pt idx="17">
                        <c:v>1.0249440108331369</c:v>
                      </c:pt>
                      <c:pt idx="18">
                        <c:v>1.081885344768311</c:v>
                      </c:pt>
                      <c:pt idx="19">
                        <c:v>1.138826678703482</c:v>
                      </c:pt>
                      <c:pt idx="20">
                        <c:v>1.252709346573833</c:v>
                      </c:pt>
                      <c:pt idx="21">
                        <c:v>1.366592014444181</c:v>
                      </c:pt>
                      <c:pt idx="22">
                        <c:v>1.4804746823145361</c:v>
                      </c:pt>
                      <c:pt idx="23">
                        <c:v>1.5943573501848809</c:v>
                      </c:pt>
                      <c:pt idx="24">
                        <c:v>1.708240018055232</c:v>
                      </c:pt>
                      <c:pt idx="25">
                        <c:v>1.822122685925581</c:v>
                      </c:pt>
                      <c:pt idx="26">
                        <c:v>1.936005353795929</c:v>
                      </c:pt>
                      <c:pt idx="27">
                        <c:v>2.04988802166628</c:v>
                      </c:pt>
                      <c:pt idx="28">
                        <c:v>2.163770689536634</c:v>
                      </c:pt>
                      <c:pt idx="29">
                        <c:v>2.2776533574069791</c:v>
                      </c:pt>
                      <c:pt idx="30">
                        <c:v>2.3915360252773268</c:v>
                      </c:pt>
                      <c:pt idx="31">
                        <c:v>2.5054186931476758</c:v>
                      </c:pt>
                      <c:pt idx="32">
                        <c:v>2.6193013610180298</c:v>
                      </c:pt>
                      <c:pt idx="33">
                        <c:v>2.73318402888837</c:v>
                      </c:pt>
                      <c:pt idx="34">
                        <c:v>2.8470666967587239</c:v>
                      </c:pt>
                      <c:pt idx="35">
                        <c:v>3.1317733664345981</c:v>
                      </c:pt>
                      <c:pt idx="36">
                        <c:v>3.4164800361104741</c:v>
                      </c:pt>
                      <c:pt idx="37">
                        <c:v>3.7011867057863408</c:v>
                      </c:pt>
                      <c:pt idx="38">
                        <c:v>3.9858933754622168</c:v>
                      </c:pt>
                      <c:pt idx="39">
                        <c:v>4.270600045138087</c:v>
                      </c:pt>
                      <c:pt idx="40">
                        <c:v>4.5553067148139599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5E8E-45E0-A753-AA5A1D3CE10B}"/>
                  </c:ext>
                </c:extLst>
              </c15:ser>
            </c15:filteredLineSeries>
          </c:ext>
        </c:extLst>
      </c:line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Cuadrants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graphs'!$H$1</c:f>
              <c:strCache>
                <c:ptCount val="1"/>
                <c:pt idx="0">
                  <c:v>X+Y+Z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graphs'!$H$9:$H$14</c:f>
              <c:numCache>
                <c:formatCode>0.000</c:formatCode>
                <c:ptCount val="6"/>
                <c:pt idx="0">
                  <c:v>1.131224686224567E-2</c:v>
                </c:pt>
                <c:pt idx="1">
                  <c:v>6.6726244154147428E-3</c:v>
                </c:pt>
                <c:pt idx="2">
                  <c:v>1.5298032574823539E-3</c:v>
                </c:pt>
                <c:pt idx="3">
                  <c:v>1.2977176241342019E-2</c:v>
                </c:pt>
                <c:pt idx="4">
                  <c:v>1.45600220329609E-2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graphs'!$I$1</c:f>
              <c:strCache>
                <c:ptCount val="1"/>
                <c:pt idx="0">
                  <c:v>-X+Y+Z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graphs'!$I$9:$I$14</c:f>
              <c:numCache>
                <c:formatCode>0.000</c:formatCode>
                <c:ptCount val="6"/>
                <c:pt idx="0">
                  <c:v>2.0840021377886962E-2</c:v>
                </c:pt>
                <c:pt idx="1">
                  <c:v>9.1587103159342653E-3</c:v>
                </c:pt>
                <c:pt idx="2">
                  <c:v>1.689982687323173E-3</c:v>
                </c:pt>
                <c:pt idx="3">
                  <c:v>1.2877274257068741E-2</c:v>
                </c:pt>
                <c:pt idx="4">
                  <c:v>2.7110117728068998E-3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graphs'!$J$1</c:f>
              <c:strCache>
                <c:ptCount val="1"/>
                <c:pt idx="0">
                  <c:v>-X-Y+Z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graphs'!$J$9:$J$14</c:f>
              <c:numCache>
                <c:formatCode>0.000</c:formatCode>
                <c:ptCount val="6"/>
                <c:pt idx="0">
                  <c:v>2.077296490434366E-2</c:v>
                </c:pt>
                <c:pt idx="1">
                  <c:v>8.7632877891194935E-3</c:v>
                </c:pt>
                <c:pt idx="2">
                  <c:v>1.582478172516124E-3</c:v>
                </c:pt>
                <c:pt idx="3">
                  <c:v>8.7313207239379798E-3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graphs'!$K$1</c:f>
              <c:strCache>
                <c:ptCount val="1"/>
                <c:pt idx="0">
                  <c:v>X-Y+Z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graphs'!$K$9:$K$14</c:f>
              <c:numCache>
                <c:formatCode>0.000</c:formatCode>
                <c:ptCount val="6"/>
                <c:pt idx="0">
                  <c:v>1.2528594966071499E-2</c:v>
                </c:pt>
                <c:pt idx="1">
                  <c:v>8.3419929662804666E-3</c:v>
                </c:pt>
                <c:pt idx="2">
                  <c:v>1.60496764644177E-3</c:v>
                </c:pt>
                <c:pt idx="3">
                  <c:v>9.1262341825838946E-3</c:v>
                </c:pt>
                <c:pt idx="4">
                  <c:v>-1.2045985197161521E-19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graphs'!$L$1</c:f>
              <c:strCache>
                <c:ptCount val="1"/>
                <c:pt idx="0">
                  <c:v>X+Y-Z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graphs'!$L$9:$L$14</c:f>
              <c:numCache>
                <c:formatCode>0.000</c:formatCode>
                <c:ptCount val="6"/>
                <c:pt idx="0">
                  <c:v>1.139537289454317E-2</c:v>
                </c:pt>
                <c:pt idx="1">
                  <c:v>6.7736876710552448E-3</c:v>
                </c:pt>
                <c:pt idx="2">
                  <c:v>1.576497824486771E-3</c:v>
                </c:pt>
                <c:pt idx="3">
                  <c:v>1.365524977874606E-2</c:v>
                </c:pt>
                <c:pt idx="4">
                  <c:v>1.4834339225838921E-2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graphs'!$M$1</c:f>
              <c:strCache>
                <c:ptCount val="1"/>
                <c:pt idx="0">
                  <c:v>-X+Y-Z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graphs'!$M$9:$M$14</c:f>
              <c:numCache>
                <c:formatCode>0.000</c:formatCode>
                <c:ptCount val="6"/>
                <c:pt idx="0">
                  <c:v>2.0406403360583539E-2</c:v>
                </c:pt>
                <c:pt idx="1">
                  <c:v>8.8161243230898533E-3</c:v>
                </c:pt>
                <c:pt idx="2">
                  <c:v>1.60496764644177E-3</c:v>
                </c:pt>
                <c:pt idx="3">
                  <c:v>1.324705808385384E-2</c:v>
                </c:pt>
                <c:pt idx="4">
                  <c:v>2.7953201469698092E-3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ser>
          <c:idx val="6"/>
          <c:order val="6"/>
          <c:tx>
            <c:strRef>
              <c:f>'raw alpha for graphs'!$N$1</c:f>
              <c:strCache>
                <c:ptCount val="1"/>
                <c:pt idx="0">
                  <c:v>-X-Y-Z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graphs'!$N$9:$N$14</c:f>
              <c:numCache>
                <c:formatCode>0.000</c:formatCode>
                <c:ptCount val="6"/>
                <c:pt idx="0">
                  <c:v>2.0422856806651419E-2</c:v>
                </c:pt>
                <c:pt idx="1">
                  <c:v>8.5881884825786837E-3</c:v>
                </c:pt>
                <c:pt idx="2">
                  <c:v>1.5260799031878E-3</c:v>
                </c:pt>
                <c:pt idx="3">
                  <c:v>8.5897673486976193E-3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3DE6-4747-BF73-8B92EAE58EF6}"/>
            </c:ext>
          </c:extLst>
        </c:ser>
        <c:ser>
          <c:idx val="7"/>
          <c:order val="7"/>
          <c:tx>
            <c:strRef>
              <c:f>'raw alpha for graphs'!$O$1</c:f>
              <c:strCache>
                <c:ptCount val="1"/>
                <c:pt idx="0">
                  <c:v>X-Y-Z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graphs'!$O$9:$O$14</c:f>
              <c:numCache>
                <c:formatCode>0.000</c:formatCode>
                <c:ptCount val="6"/>
                <c:pt idx="0">
                  <c:v>1.319826242323913E-2</c:v>
                </c:pt>
                <c:pt idx="1">
                  <c:v>8.4704569959686317E-3</c:v>
                </c:pt>
                <c:pt idx="2">
                  <c:v>1.6899826873231661E-3</c:v>
                </c:pt>
                <c:pt idx="3">
                  <c:v>8.9284949240116037E-3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3DE6-4747-BF73-8B92EAE58E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MARKER GRASP: Grasps Comparison over Linear Axis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graphs'!$B$1</c:f>
              <c:strCache>
                <c:ptCount val="1"/>
                <c:pt idx="0">
                  <c:v>X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graphs'!$B$9:$B$14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3.179883559890144E-2</c:v>
                </c:pt>
                <c:pt idx="2">
                  <c:v>3.1415560249031999E-3</c:v>
                </c:pt>
                <c:pt idx="3">
                  <c:v>3.5563291613030311E-2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78-44C5-9506-B594C8CA0859}"/>
            </c:ext>
          </c:extLst>
        </c:ser>
        <c:ser>
          <c:idx val="1"/>
          <c:order val="1"/>
          <c:tx>
            <c:strRef>
              <c:f>'raw alpha for graphs'!$C$1</c:f>
              <c:strCache>
                <c:ptCount val="1"/>
                <c:pt idx="0">
                  <c:v>-X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graphs'!$C$9:$C$14</c:f>
              <c:numCache>
                <c:formatCode>0.000</c:formatCode>
                <c:ptCount val="6"/>
                <c:pt idx="0">
                  <c:v>7.6002539461951901E-2</c:v>
                </c:pt>
                <c:pt idx="1">
                  <c:v>3.0733002949092061E-2</c:v>
                </c:pt>
                <c:pt idx="2">
                  <c:v>3.14155602490319E-3</c:v>
                </c:pt>
                <c:pt idx="3">
                  <c:v>3.5594396509666643E-2</c:v>
                </c:pt>
                <c:pt idx="4">
                  <c:v>5.1017073860772904E-3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278-44C5-9506-B594C8CA0859}"/>
            </c:ext>
          </c:extLst>
        </c:ser>
        <c:ser>
          <c:idx val="2"/>
          <c:order val="2"/>
          <c:tx>
            <c:strRef>
              <c:f>'raw alpha for graphs'!$D$1</c:f>
              <c:strCache>
                <c:ptCount val="1"/>
                <c:pt idx="0">
                  <c:v>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graphs'!$D$9:$D$14</c:f>
              <c:numCache>
                <c:formatCode>0.000</c:formatCode>
                <c:ptCount val="6"/>
                <c:pt idx="0">
                  <c:v>1.5775616999975772E-2</c:v>
                </c:pt>
                <c:pt idx="1">
                  <c:v>8.4758500935732325E-3</c:v>
                </c:pt>
                <c:pt idx="2">
                  <c:v>1.9343457552709279E-3</c:v>
                </c:pt>
                <c:pt idx="3">
                  <c:v>1.420315580757418E-2</c:v>
                </c:pt>
                <c:pt idx="4">
                  <c:v>6.8275042908799832E-3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278-44C5-9506-B594C8CA0859}"/>
            </c:ext>
          </c:extLst>
        </c:ser>
        <c:ser>
          <c:idx val="3"/>
          <c:order val="3"/>
          <c:tx>
            <c:strRef>
              <c:f>'raw alpha for graphs'!$E$1</c:f>
              <c:strCache>
                <c:ptCount val="1"/>
                <c:pt idx="0">
                  <c:v>-Y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graphs'!$E$9:$E$14</c:f>
              <c:numCache>
                <c:formatCode>0.000</c:formatCode>
                <c:ptCount val="6"/>
                <c:pt idx="0">
                  <c:v>1.7452807484045159E-2</c:v>
                </c:pt>
                <c:pt idx="1">
                  <c:v>8.9754977310312987E-3</c:v>
                </c:pt>
                <c:pt idx="2">
                  <c:v>1.9332251553020039E-3</c:v>
                </c:pt>
                <c:pt idx="3">
                  <c:v>9.3674629545453802E-3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278-44C5-9506-B594C8CA0859}"/>
            </c:ext>
          </c:extLst>
        </c:ser>
        <c:ser>
          <c:idx val="4"/>
          <c:order val="4"/>
          <c:tx>
            <c:strRef>
              <c:f>'raw alpha for graphs'!$F$1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graphs'!$F$9:$F$14</c:f>
              <c:numCache>
                <c:formatCode>0.000</c:formatCode>
                <c:ptCount val="6"/>
                <c:pt idx="0">
                  <c:v>4.7288137955279842E-2</c:v>
                </c:pt>
                <c:pt idx="1">
                  <c:v>4.8827476083179708E-2</c:v>
                </c:pt>
                <c:pt idx="2">
                  <c:v>4.5919039862492579E-2</c:v>
                </c:pt>
                <c:pt idx="3">
                  <c:v>9.263542776071719E-2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278-44C5-9506-B594C8CA0859}"/>
            </c:ext>
          </c:extLst>
        </c:ser>
        <c:ser>
          <c:idx val="5"/>
          <c:order val="5"/>
          <c:tx>
            <c:strRef>
              <c:f>'raw alpha for graphs'!$G$1</c:f>
              <c:strCache>
                <c:ptCount val="1"/>
                <c:pt idx="0">
                  <c:v>-Z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graphs'!$A$9:$A$14</c:f>
              <c:strCache>
                <c:ptCount val="6"/>
                <c:pt idx="0">
                  <c:v>C8</c:v>
                </c:pt>
                <c:pt idx="1">
                  <c:v>F21</c:v>
                </c:pt>
                <c:pt idx="2">
                  <c:v>F26</c:v>
                </c:pt>
                <c:pt idx="3">
                  <c:v>T+6</c:v>
                </c:pt>
                <c:pt idx="4">
                  <c:v>T+8</c:v>
                </c:pt>
                <c:pt idx="5">
                  <c:v>T13</c:v>
                </c:pt>
              </c:strCache>
            </c:strRef>
          </c:cat>
          <c:val>
            <c:numRef>
              <c:f>'raw alpha for graphs'!$G$9:$G$14</c:f>
              <c:numCache>
                <c:formatCode>0.000</c:formatCode>
                <c:ptCount val="6"/>
                <c:pt idx="0">
                  <c:v>4.6920184464966673E-2</c:v>
                </c:pt>
                <c:pt idx="1">
                  <c:v>6.1751187024577908E-2</c:v>
                </c:pt>
                <c:pt idx="2">
                  <c:v>4.5919039862492843E-2</c:v>
                </c:pt>
                <c:pt idx="3">
                  <c:v>9.2672056269800046E-2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278-44C5-9506-B594C8CA08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MARKER GRASP: Linear Axis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graphs'!$B$9:$G$9</c:f>
              <c:numCache>
                <c:formatCode>0.000</c:formatCode>
                <c:ptCount val="6"/>
                <c:pt idx="0">
                  <c:v>4.1815487066232879E-2</c:v>
                </c:pt>
                <c:pt idx="1">
                  <c:v>7.6002539461951901E-2</c:v>
                </c:pt>
                <c:pt idx="2">
                  <c:v>1.5775616999975772E-2</c:v>
                </c:pt>
                <c:pt idx="3">
                  <c:v>1.7452807484045159E-2</c:v>
                </c:pt>
                <c:pt idx="4">
                  <c:v>4.7288137955279842E-2</c:v>
                </c:pt>
                <c:pt idx="5">
                  <c:v>4.6920184464966673E-2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graphs'!$B$10:$G$10</c:f>
              <c:numCache>
                <c:formatCode>0.000</c:formatCode>
                <c:ptCount val="6"/>
                <c:pt idx="0">
                  <c:v>3.179883559890144E-2</c:v>
                </c:pt>
                <c:pt idx="1">
                  <c:v>3.0733002949092061E-2</c:v>
                </c:pt>
                <c:pt idx="2">
                  <c:v>8.4758500935732325E-3</c:v>
                </c:pt>
                <c:pt idx="3">
                  <c:v>8.9754977310312987E-3</c:v>
                </c:pt>
                <c:pt idx="4">
                  <c:v>4.8827476083179708E-2</c:v>
                </c:pt>
                <c:pt idx="5">
                  <c:v>6.1751187024577908E-2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graphs'!$B$11:$G$11</c:f>
              <c:numCache>
                <c:formatCode>0.000</c:formatCode>
                <c:ptCount val="6"/>
                <c:pt idx="0">
                  <c:v>3.1415560249031999E-3</c:v>
                </c:pt>
                <c:pt idx="1">
                  <c:v>3.14155602490319E-3</c:v>
                </c:pt>
                <c:pt idx="2">
                  <c:v>1.9343457552709279E-3</c:v>
                </c:pt>
                <c:pt idx="3">
                  <c:v>1.9332251553020039E-3</c:v>
                </c:pt>
                <c:pt idx="4">
                  <c:v>4.5919039862492579E-2</c:v>
                </c:pt>
                <c:pt idx="5">
                  <c:v>4.5919039862492843E-2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graphs'!$B$12:$G$12</c:f>
              <c:numCache>
                <c:formatCode>0.000</c:formatCode>
                <c:ptCount val="6"/>
                <c:pt idx="0">
                  <c:v>3.5563291613030311E-2</c:v>
                </c:pt>
                <c:pt idx="1">
                  <c:v>3.5594396509666643E-2</c:v>
                </c:pt>
                <c:pt idx="2">
                  <c:v>1.420315580757418E-2</c:v>
                </c:pt>
                <c:pt idx="3">
                  <c:v>9.3674629545453802E-3</c:v>
                </c:pt>
                <c:pt idx="4">
                  <c:v>9.263542776071719E-2</c:v>
                </c:pt>
                <c:pt idx="5">
                  <c:v>9.2672056269800046E-2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graphs'!$B$13:$G$13</c:f>
              <c:numCache>
                <c:formatCode>0.000</c:formatCode>
                <c:ptCount val="6"/>
                <c:pt idx="0">
                  <c:v>0</c:v>
                </c:pt>
                <c:pt idx="1">
                  <c:v>5.1017073860772904E-3</c:v>
                </c:pt>
                <c:pt idx="2">
                  <c:v>6.8275042908799832E-3</c:v>
                </c:pt>
                <c:pt idx="3">
                  <c:v>0</c:v>
                </c:pt>
                <c:pt idx="4">
                  <c:v>3.7842117446057193E-2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graphs'!$B$1:$G$1</c:f>
              <c:strCache>
                <c:ptCount val="6"/>
                <c:pt idx="0">
                  <c:v>X</c:v>
                </c:pt>
                <c:pt idx="1">
                  <c:v>-X</c:v>
                </c:pt>
                <c:pt idx="2">
                  <c:v>Y</c:v>
                </c:pt>
                <c:pt idx="3">
                  <c:v>-Y</c:v>
                </c:pt>
                <c:pt idx="4">
                  <c:v>Z</c:v>
                </c:pt>
                <c:pt idx="5">
                  <c:v>-Z</c:v>
                </c:pt>
              </c:strCache>
            </c:strRef>
          </c:cat>
          <c:val>
            <c:numRef>
              <c:f>'raw alpha for graphs'!$B$14:$G$14</c:f>
              <c:numCache>
                <c:formatCode>0.000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MARKER GRASP: Linear Cuadrants Comparison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 for graphs'!$A$9</c:f>
              <c:strCache>
                <c:ptCount val="1"/>
                <c:pt idx="0">
                  <c:v>C8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graphs'!$H$9:$O$9</c:f>
              <c:numCache>
                <c:formatCode>0.000</c:formatCode>
                <c:ptCount val="8"/>
                <c:pt idx="0">
                  <c:v>1.131224686224567E-2</c:v>
                </c:pt>
                <c:pt idx="1">
                  <c:v>2.0840021377886962E-2</c:v>
                </c:pt>
                <c:pt idx="2">
                  <c:v>2.077296490434366E-2</c:v>
                </c:pt>
                <c:pt idx="3">
                  <c:v>1.2528594966071499E-2</c:v>
                </c:pt>
                <c:pt idx="4">
                  <c:v>1.139537289454317E-2</c:v>
                </c:pt>
                <c:pt idx="5">
                  <c:v>2.0406403360583539E-2</c:v>
                </c:pt>
                <c:pt idx="6">
                  <c:v>2.0422856806651419E-2</c:v>
                </c:pt>
                <c:pt idx="7">
                  <c:v>1.319826242323913E-2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0-4DCA-AE7A-9DA0E14C87C1}"/>
            </c:ext>
          </c:extLst>
        </c:ser>
        <c:ser>
          <c:idx val="1"/>
          <c:order val="1"/>
          <c:tx>
            <c:strRef>
              <c:f>'raw alpha for graphs'!$A$10</c:f>
              <c:strCache>
                <c:ptCount val="1"/>
                <c:pt idx="0">
                  <c:v>F21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graphs'!$H$10:$O$10</c:f>
              <c:numCache>
                <c:formatCode>0.000</c:formatCode>
                <c:ptCount val="8"/>
                <c:pt idx="0">
                  <c:v>6.6726244154147428E-3</c:v>
                </c:pt>
                <c:pt idx="1">
                  <c:v>9.1587103159342653E-3</c:v>
                </c:pt>
                <c:pt idx="2">
                  <c:v>8.7632877891194935E-3</c:v>
                </c:pt>
                <c:pt idx="3">
                  <c:v>8.3419929662804666E-3</c:v>
                </c:pt>
                <c:pt idx="4">
                  <c:v>6.7736876710552448E-3</c:v>
                </c:pt>
                <c:pt idx="5">
                  <c:v>8.8161243230898533E-3</c:v>
                </c:pt>
                <c:pt idx="6">
                  <c:v>8.5881884825786837E-3</c:v>
                </c:pt>
                <c:pt idx="7">
                  <c:v>8.4704569959686317E-3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0-4DCA-AE7A-9DA0E14C87C1}"/>
            </c:ext>
          </c:extLst>
        </c:ser>
        <c:ser>
          <c:idx val="2"/>
          <c:order val="2"/>
          <c:tx>
            <c:strRef>
              <c:f>'raw alpha for graphs'!$A$11</c:f>
              <c:strCache>
                <c:ptCount val="1"/>
                <c:pt idx="0">
                  <c:v>F26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graphs'!$H$11:$O$11</c:f>
              <c:numCache>
                <c:formatCode>0.000</c:formatCode>
                <c:ptCount val="8"/>
                <c:pt idx="0">
                  <c:v>1.5298032574823539E-3</c:v>
                </c:pt>
                <c:pt idx="1">
                  <c:v>1.689982687323173E-3</c:v>
                </c:pt>
                <c:pt idx="2">
                  <c:v>1.582478172516124E-3</c:v>
                </c:pt>
                <c:pt idx="3">
                  <c:v>1.60496764644177E-3</c:v>
                </c:pt>
                <c:pt idx="4">
                  <c:v>1.576497824486771E-3</c:v>
                </c:pt>
                <c:pt idx="5">
                  <c:v>1.60496764644177E-3</c:v>
                </c:pt>
                <c:pt idx="6">
                  <c:v>1.5260799031878E-3</c:v>
                </c:pt>
                <c:pt idx="7">
                  <c:v>1.6899826873231661E-3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0-4DCA-AE7A-9DA0E14C87C1}"/>
            </c:ext>
          </c:extLst>
        </c:ser>
        <c:ser>
          <c:idx val="3"/>
          <c:order val="3"/>
          <c:tx>
            <c:strRef>
              <c:f>'raw alpha for graphs'!$A$12</c:f>
              <c:strCache>
                <c:ptCount val="1"/>
                <c:pt idx="0">
                  <c:v>T+6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graphs'!$H$12:$O$12</c:f>
              <c:numCache>
                <c:formatCode>0.000</c:formatCode>
                <c:ptCount val="8"/>
                <c:pt idx="0">
                  <c:v>1.2977176241342019E-2</c:v>
                </c:pt>
                <c:pt idx="1">
                  <c:v>1.2877274257068741E-2</c:v>
                </c:pt>
                <c:pt idx="2">
                  <c:v>8.7313207239379798E-3</c:v>
                </c:pt>
                <c:pt idx="3">
                  <c:v>9.1262341825838946E-3</c:v>
                </c:pt>
                <c:pt idx="4">
                  <c:v>1.365524977874606E-2</c:v>
                </c:pt>
                <c:pt idx="5">
                  <c:v>1.324705808385384E-2</c:v>
                </c:pt>
                <c:pt idx="6">
                  <c:v>8.5897673486976193E-3</c:v>
                </c:pt>
                <c:pt idx="7">
                  <c:v>8.9284949240116037E-3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B0-4DCA-AE7A-9DA0E14C87C1}"/>
            </c:ext>
          </c:extLst>
        </c:ser>
        <c:ser>
          <c:idx val="4"/>
          <c:order val="4"/>
          <c:tx>
            <c:strRef>
              <c:f>'raw alpha for graphs'!$A$13</c:f>
              <c:strCache>
                <c:ptCount val="1"/>
                <c:pt idx="0">
                  <c:v>T+8</c:v>
                </c:pt>
              </c:strCache>
            </c:strRef>
          </c:tx>
          <c:spPr>
            <a:solidFill>
              <a:srgbClr val="B08DD7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graphs'!$H$13:$O$13</c:f>
              <c:numCache>
                <c:formatCode>0.000</c:formatCode>
                <c:ptCount val="8"/>
                <c:pt idx="0">
                  <c:v>1.45600220329609E-2</c:v>
                </c:pt>
                <c:pt idx="1">
                  <c:v>2.7110117728068998E-3</c:v>
                </c:pt>
                <c:pt idx="2">
                  <c:v>0</c:v>
                </c:pt>
                <c:pt idx="3">
                  <c:v>-1.2045985197161521E-19</c:v>
                </c:pt>
                <c:pt idx="4">
                  <c:v>1.4834339225838921E-2</c:v>
                </c:pt>
                <c:pt idx="5">
                  <c:v>2.7953201469698092E-3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B0-4DCA-AE7A-9DA0E14C87C1}"/>
            </c:ext>
          </c:extLst>
        </c:ser>
        <c:ser>
          <c:idx val="5"/>
          <c:order val="5"/>
          <c:tx>
            <c:strRef>
              <c:f>'raw alpha for graphs'!$A$14</c:f>
              <c:strCache>
                <c:ptCount val="1"/>
                <c:pt idx="0">
                  <c:v>T13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'raw alpha for graphs'!$H$1:$O$1</c:f>
              <c:strCache>
                <c:ptCount val="8"/>
                <c:pt idx="0">
                  <c:v>X+Y+Z</c:v>
                </c:pt>
                <c:pt idx="1">
                  <c:v>-X+Y+Z</c:v>
                </c:pt>
                <c:pt idx="2">
                  <c:v>-X-Y+Z</c:v>
                </c:pt>
                <c:pt idx="3">
                  <c:v>X-Y+Z</c:v>
                </c:pt>
                <c:pt idx="4">
                  <c:v>X+Y-Z</c:v>
                </c:pt>
                <c:pt idx="5">
                  <c:v>-X+Y-Z</c:v>
                </c:pt>
                <c:pt idx="6">
                  <c:v>-X-Y-Z</c:v>
                </c:pt>
                <c:pt idx="7">
                  <c:v>X-Y-Z</c:v>
                </c:pt>
              </c:strCache>
            </c:strRef>
          </c:cat>
          <c:val>
            <c:numRef>
              <c:f>'raw alpha for graphs'!$H$14:$O$14</c:f>
              <c:numCache>
                <c:formatCode>0.000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0-4DCA-AE7A-9DA0E14C87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  <c:min val="0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minorGridlines>
          <c:spPr>
            <a:ln>
              <a:solidFill>
                <a:schemeClr val="lt1">
                  <a:lumMod val="95000"/>
                  <a:alpha val="5000"/>
                </a:schemeClr>
              </a:solidFill>
            </a:ln>
            <a:effectLst/>
          </c:spPr>
        </c:minorGridlines>
        <c:numFmt formatCode="0.000" sourceLinked="1"/>
        <c:majorTickMark val="none"/>
        <c:minorTickMark val="none"/>
        <c:tickLblPos val="nextTo"/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7" Type="http://schemas.openxmlformats.org/officeDocument/2006/relationships/image" Target="../media/image44.png"/><Relationship Id="rId71" Type="http://schemas.openxmlformats.org/officeDocument/2006/relationships/image" Target="../media/image108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5" Type="http://schemas.openxmlformats.org/officeDocument/2006/relationships/image" Target="../media/image42.png"/><Relationship Id="rId61" Type="http://schemas.openxmlformats.org/officeDocument/2006/relationships/image" Target="../media/image98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5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3" Type="http://schemas.openxmlformats.org/officeDocument/2006/relationships/image" Target="../media/image40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8.png"/><Relationship Id="rId18" Type="http://schemas.openxmlformats.org/officeDocument/2006/relationships/image" Target="../media/image53.png"/><Relationship Id="rId26" Type="http://schemas.openxmlformats.org/officeDocument/2006/relationships/image" Target="../media/image61.png"/><Relationship Id="rId39" Type="http://schemas.openxmlformats.org/officeDocument/2006/relationships/image" Target="../media/image74.png"/><Relationship Id="rId21" Type="http://schemas.openxmlformats.org/officeDocument/2006/relationships/image" Target="../media/image56.png"/><Relationship Id="rId34" Type="http://schemas.openxmlformats.org/officeDocument/2006/relationships/image" Target="../media/image69.png"/><Relationship Id="rId42" Type="http://schemas.openxmlformats.org/officeDocument/2006/relationships/image" Target="../media/image77.png"/><Relationship Id="rId47" Type="http://schemas.openxmlformats.org/officeDocument/2006/relationships/image" Target="../media/image82.png"/><Relationship Id="rId50" Type="http://schemas.openxmlformats.org/officeDocument/2006/relationships/image" Target="../media/image112.png"/><Relationship Id="rId55" Type="http://schemas.openxmlformats.org/officeDocument/2006/relationships/chart" Target="../charts/chart5.xml"/><Relationship Id="rId63" Type="http://schemas.openxmlformats.org/officeDocument/2006/relationships/chart" Target="../charts/chart13.xml"/><Relationship Id="rId7" Type="http://schemas.openxmlformats.org/officeDocument/2006/relationships/image" Target="../media/image42.png"/><Relationship Id="rId2" Type="http://schemas.openxmlformats.org/officeDocument/2006/relationships/chart" Target="../charts/chart2.xml"/><Relationship Id="rId16" Type="http://schemas.openxmlformats.org/officeDocument/2006/relationships/image" Target="../media/image51.png"/><Relationship Id="rId20" Type="http://schemas.openxmlformats.org/officeDocument/2006/relationships/image" Target="../media/image55.png"/><Relationship Id="rId29" Type="http://schemas.openxmlformats.org/officeDocument/2006/relationships/image" Target="../media/image64.png"/><Relationship Id="rId41" Type="http://schemas.openxmlformats.org/officeDocument/2006/relationships/image" Target="../media/image76.png"/><Relationship Id="rId54" Type="http://schemas.openxmlformats.org/officeDocument/2006/relationships/chart" Target="../charts/chart4.xml"/><Relationship Id="rId62" Type="http://schemas.openxmlformats.org/officeDocument/2006/relationships/chart" Target="../charts/chart12.xml"/><Relationship Id="rId1" Type="http://schemas.openxmlformats.org/officeDocument/2006/relationships/chart" Target="../charts/chart1.xml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24" Type="http://schemas.openxmlformats.org/officeDocument/2006/relationships/image" Target="../media/image59.png"/><Relationship Id="rId32" Type="http://schemas.openxmlformats.org/officeDocument/2006/relationships/image" Target="../media/image67.png"/><Relationship Id="rId37" Type="http://schemas.openxmlformats.org/officeDocument/2006/relationships/image" Target="../media/image72.png"/><Relationship Id="rId40" Type="http://schemas.openxmlformats.org/officeDocument/2006/relationships/image" Target="../media/image75.png"/><Relationship Id="rId45" Type="http://schemas.openxmlformats.org/officeDocument/2006/relationships/image" Target="../media/image80.png"/><Relationship Id="rId53" Type="http://schemas.openxmlformats.org/officeDocument/2006/relationships/chart" Target="../charts/chart3.xml"/><Relationship Id="rId58" Type="http://schemas.openxmlformats.org/officeDocument/2006/relationships/chart" Target="../charts/chart8.xml"/><Relationship Id="rId5" Type="http://schemas.openxmlformats.org/officeDocument/2006/relationships/image" Target="../media/image40.png"/><Relationship Id="rId15" Type="http://schemas.openxmlformats.org/officeDocument/2006/relationships/image" Target="../media/image50.png"/><Relationship Id="rId23" Type="http://schemas.openxmlformats.org/officeDocument/2006/relationships/image" Target="../media/image58.png"/><Relationship Id="rId28" Type="http://schemas.openxmlformats.org/officeDocument/2006/relationships/image" Target="../media/image63.png"/><Relationship Id="rId36" Type="http://schemas.openxmlformats.org/officeDocument/2006/relationships/image" Target="../media/image71.png"/><Relationship Id="rId49" Type="http://schemas.openxmlformats.org/officeDocument/2006/relationships/image" Target="../media/image111.png"/><Relationship Id="rId57" Type="http://schemas.openxmlformats.org/officeDocument/2006/relationships/chart" Target="../charts/chart7.xml"/><Relationship Id="rId61" Type="http://schemas.openxmlformats.org/officeDocument/2006/relationships/chart" Target="../charts/chart11.xml"/><Relationship Id="rId10" Type="http://schemas.openxmlformats.org/officeDocument/2006/relationships/image" Target="../media/image45.png"/><Relationship Id="rId19" Type="http://schemas.openxmlformats.org/officeDocument/2006/relationships/image" Target="../media/image54.png"/><Relationship Id="rId31" Type="http://schemas.openxmlformats.org/officeDocument/2006/relationships/image" Target="../media/image66.png"/><Relationship Id="rId44" Type="http://schemas.openxmlformats.org/officeDocument/2006/relationships/image" Target="../media/image79.png"/><Relationship Id="rId52" Type="http://schemas.openxmlformats.org/officeDocument/2006/relationships/image" Target="../media/image115.png"/><Relationship Id="rId60" Type="http://schemas.openxmlformats.org/officeDocument/2006/relationships/chart" Target="../charts/chart10.xml"/><Relationship Id="rId4" Type="http://schemas.openxmlformats.org/officeDocument/2006/relationships/image" Target="../media/image39.png"/><Relationship Id="rId9" Type="http://schemas.openxmlformats.org/officeDocument/2006/relationships/image" Target="../media/image44.png"/><Relationship Id="rId14" Type="http://schemas.openxmlformats.org/officeDocument/2006/relationships/image" Target="../media/image49.png"/><Relationship Id="rId22" Type="http://schemas.openxmlformats.org/officeDocument/2006/relationships/image" Target="../media/image57.png"/><Relationship Id="rId27" Type="http://schemas.openxmlformats.org/officeDocument/2006/relationships/image" Target="../media/image62.png"/><Relationship Id="rId30" Type="http://schemas.openxmlformats.org/officeDocument/2006/relationships/image" Target="../media/image65.png"/><Relationship Id="rId35" Type="http://schemas.openxmlformats.org/officeDocument/2006/relationships/image" Target="../media/image70.png"/><Relationship Id="rId43" Type="http://schemas.openxmlformats.org/officeDocument/2006/relationships/image" Target="../media/image78.png"/><Relationship Id="rId48" Type="http://schemas.openxmlformats.org/officeDocument/2006/relationships/image" Target="../media/image83.png"/><Relationship Id="rId56" Type="http://schemas.openxmlformats.org/officeDocument/2006/relationships/chart" Target="../charts/chart6.xml"/><Relationship Id="rId8" Type="http://schemas.openxmlformats.org/officeDocument/2006/relationships/image" Target="../media/image43.png"/><Relationship Id="rId51" Type="http://schemas.openxmlformats.org/officeDocument/2006/relationships/image" Target="../media/image113.png"/><Relationship Id="rId3" Type="http://schemas.openxmlformats.org/officeDocument/2006/relationships/image" Target="../media/image38.png"/><Relationship Id="rId12" Type="http://schemas.openxmlformats.org/officeDocument/2006/relationships/image" Target="../media/image47.png"/><Relationship Id="rId17" Type="http://schemas.openxmlformats.org/officeDocument/2006/relationships/image" Target="../media/image52.png"/><Relationship Id="rId25" Type="http://schemas.openxmlformats.org/officeDocument/2006/relationships/image" Target="../media/image60.png"/><Relationship Id="rId33" Type="http://schemas.openxmlformats.org/officeDocument/2006/relationships/image" Target="../media/image68.png"/><Relationship Id="rId38" Type="http://schemas.openxmlformats.org/officeDocument/2006/relationships/image" Target="../media/image73.png"/><Relationship Id="rId46" Type="http://schemas.openxmlformats.org/officeDocument/2006/relationships/image" Target="../media/image81.png"/><Relationship Id="rId59" Type="http://schemas.openxmlformats.org/officeDocument/2006/relationships/chart" Target="../charts/chart9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83.png"/><Relationship Id="rId3" Type="http://schemas.openxmlformats.org/officeDocument/2006/relationships/image" Target="../media/image44.png"/><Relationship Id="rId7" Type="http://schemas.openxmlformats.org/officeDocument/2006/relationships/image" Target="../media/image57.png"/><Relationship Id="rId12" Type="http://schemas.openxmlformats.org/officeDocument/2006/relationships/image" Target="../media/image82.png"/><Relationship Id="rId17" Type="http://schemas.openxmlformats.org/officeDocument/2006/relationships/image" Target="../media/image115.png"/><Relationship Id="rId2" Type="http://schemas.openxmlformats.org/officeDocument/2006/relationships/image" Target="../media/image43.png"/><Relationship Id="rId16" Type="http://schemas.openxmlformats.org/officeDocument/2006/relationships/image" Target="../media/image11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81.png"/><Relationship Id="rId5" Type="http://schemas.openxmlformats.org/officeDocument/2006/relationships/image" Target="../media/image46.png"/><Relationship Id="rId15" Type="http://schemas.openxmlformats.org/officeDocument/2006/relationships/image" Target="../media/image112.png"/><Relationship Id="rId10" Type="http://schemas.openxmlformats.org/officeDocument/2006/relationships/image" Target="../media/image80.png"/><Relationship Id="rId4" Type="http://schemas.openxmlformats.org/officeDocument/2006/relationships/image" Target="../media/image45.png"/><Relationship Id="rId9" Type="http://schemas.openxmlformats.org/officeDocument/2006/relationships/image" Target="../media/image59.png"/><Relationship Id="rId14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1</xdr:row>
      <xdr:rowOff>0</xdr:rowOff>
    </xdr:from>
    <xdr:to>
      <xdr:col>3</xdr:col>
      <xdr:colOff>0</xdr:colOff>
      <xdr:row>1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2</xdr:col>
      <xdr:colOff>514275</xdr:colOff>
      <xdr:row>3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3</xdr:col>
      <xdr:colOff>1</xdr:colOff>
      <xdr:row>4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4</xdr:row>
      <xdr:rowOff>1123950</xdr:rowOff>
    </xdr:from>
    <xdr:to>
      <xdr:col>1</xdr:col>
      <xdr:colOff>676434</xdr:colOff>
      <xdr:row>6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657724</xdr:colOff>
      <xdr:row>7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654488</xdr:colOff>
      <xdr:row>9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2</xdr:col>
      <xdr:colOff>448689</xdr:colOff>
      <xdr:row>12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654224</xdr:colOff>
      <xdr:row>8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647409</xdr:colOff>
      <xdr:row>7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412093</xdr:colOff>
      <xdr:row>13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57150</xdr:colOff>
      <xdr:row>3</xdr:row>
      <xdr:rowOff>1142999</xdr:rowOff>
    </xdr:from>
    <xdr:to>
      <xdr:col>5</xdr:col>
      <xdr:colOff>0</xdr:colOff>
      <xdr:row>4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761999</xdr:colOff>
      <xdr:row>5</xdr:row>
      <xdr:rowOff>19050</xdr:rowOff>
    </xdr:from>
    <xdr:to>
      <xdr:col>4</xdr:col>
      <xdr:colOff>238475</xdr:colOff>
      <xdr:row>6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332544</xdr:colOff>
      <xdr:row>3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540616</xdr:colOff>
      <xdr:row>9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0</xdr:row>
      <xdr:rowOff>247649</xdr:rowOff>
    </xdr:from>
    <xdr:to>
      <xdr:col>5</xdr:col>
      <xdr:colOff>0</xdr:colOff>
      <xdr:row>1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1</xdr:rowOff>
    </xdr:from>
    <xdr:to>
      <xdr:col>5</xdr:col>
      <xdr:colOff>15316</xdr:colOff>
      <xdr:row>12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666700</xdr:colOff>
      <xdr:row>11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5472</xdr:colOff>
      <xdr:row>16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9525</xdr:rowOff>
    </xdr:from>
    <xdr:to>
      <xdr:col>3</xdr:col>
      <xdr:colOff>255529</xdr:colOff>
      <xdr:row>8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546387</xdr:colOff>
      <xdr:row>15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657724</xdr:colOff>
      <xdr:row>15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3</xdr:col>
      <xdr:colOff>1</xdr:colOff>
      <xdr:row>13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</xdr:colOff>
      <xdr:row>13</xdr:row>
      <xdr:rowOff>0</xdr:rowOff>
    </xdr:from>
    <xdr:to>
      <xdr:col>5</xdr:col>
      <xdr:colOff>1</xdr:colOff>
      <xdr:row>13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71443</xdr:colOff>
      <xdr:row>15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7</xdr:col>
      <xdr:colOff>0</xdr:colOff>
      <xdr:row>1</xdr:row>
      <xdr:rowOff>844670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247650"/>
          <a:ext cx="1524000" cy="8446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442325</xdr:colOff>
      <xdr:row>3</xdr:row>
      <xdr:rowOff>1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0000" y="1390651"/>
          <a:ext cx="4423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7</xdr:col>
      <xdr:colOff>0</xdr:colOff>
      <xdr:row>4</xdr:row>
      <xdr:rowOff>1085213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0000" y="3676650"/>
          <a:ext cx="1524000" cy="108521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0</xdr:colOff>
      <xdr:row>5</xdr:row>
      <xdr:rowOff>1102131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00" y="4819650"/>
          <a:ext cx="1524000" cy="110213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37328</xdr:colOff>
      <xdr:row>7</xdr:row>
      <xdr:rowOff>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10000" y="5962650"/>
          <a:ext cx="79932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593066</xdr:colOff>
      <xdr:row>8</xdr:row>
      <xdr:rowOff>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0" y="7105650"/>
          <a:ext cx="59306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8</xdr:row>
      <xdr:rowOff>1</xdr:rowOff>
    </xdr:from>
    <xdr:to>
      <xdr:col>5</xdr:col>
      <xdr:colOff>677636</xdr:colOff>
      <xdr:row>9</xdr:row>
      <xdr:rowOff>1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10000" y="8248651"/>
          <a:ext cx="67763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10</xdr:row>
      <xdr:rowOff>0</xdr:rowOff>
    </xdr:from>
    <xdr:to>
      <xdr:col>6</xdr:col>
      <xdr:colOff>1</xdr:colOff>
      <xdr:row>11</xdr:row>
      <xdr:rowOff>57247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10001" y="10534650"/>
          <a:ext cx="762000" cy="120024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11</xdr:row>
      <xdr:rowOff>1</xdr:rowOff>
    </xdr:from>
    <xdr:to>
      <xdr:col>6</xdr:col>
      <xdr:colOff>689113</xdr:colOff>
      <xdr:row>12</xdr:row>
      <xdr:rowOff>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10000" y="11677651"/>
          <a:ext cx="145111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12</xdr:row>
      <xdr:rowOff>0</xdr:rowOff>
    </xdr:from>
    <xdr:to>
      <xdr:col>5</xdr:col>
      <xdr:colOff>567904</xdr:colOff>
      <xdr:row>13</xdr:row>
      <xdr:rowOff>0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9999" y="12820650"/>
          <a:ext cx="56790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7</xdr:col>
      <xdr:colOff>0</xdr:colOff>
      <xdr:row>13</xdr:row>
      <xdr:rowOff>801667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10000" y="13963650"/>
          <a:ext cx="1524000" cy="8016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6</xdr:col>
      <xdr:colOff>221141</xdr:colOff>
      <xdr:row>15</xdr:row>
      <xdr:rowOff>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810001" y="15106650"/>
          <a:ext cx="98314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15</xdr:row>
      <xdr:rowOff>0</xdr:rowOff>
    </xdr:from>
    <xdr:to>
      <xdr:col>5</xdr:col>
      <xdr:colOff>543016</xdr:colOff>
      <xdr:row>16</xdr:row>
      <xdr:rowOff>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09999" y="16249650"/>
          <a:ext cx="543017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1439333</xdr:colOff>
      <xdr:row>36</xdr:row>
      <xdr:rowOff>0</xdr:rowOff>
    </xdr:from>
    <xdr:to>
      <xdr:col>4</xdr:col>
      <xdr:colOff>708653</xdr:colOff>
      <xdr:row>36</xdr:row>
      <xdr:rowOff>1134000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3666" y="40513000"/>
          <a:ext cx="70865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4</xdr:col>
      <xdr:colOff>685440</xdr:colOff>
      <xdr:row>35</xdr:row>
      <xdr:rowOff>1134000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3667" y="39370000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1</xdr:rowOff>
    </xdr:from>
    <xdr:to>
      <xdr:col>4</xdr:col>
      <xdr:colOff>738835</xdr:colOff>
      <xdr:row>34</xdr:row>
      <xdr:rowOff>1134001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3667" y="38227001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4</xdr:col>
      <xdr:colOff>685441</xdr:colOff>
      <xdr:row>33</xdr:row>
      <xdr:rowOff>1134000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13667" y="37084000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</xdr:row>
      <xdr:rowOff>0</xdr:rowOff>
    </xdr:from>
    <xdr:to>
      <xdr:col>4</xdr:col>
      <xdr:colOff>1437450</xdr:colOff>
      <xdr:row>1</xdr:row>
      <xdr:rowOff>1134000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3666" y="508000"/>
          <a:ext cx="143745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</xdr:row>
      <xdr:rowOff>0</xdr:rowOff>
    </xdr:from>
    <xdr:to>
      <xdr:col>4</xdr:col>
      <xdr:colOff>1428000</xdr:colOff>
      <xdr:row>2</xdr:row>
      <xdr:rowOff>1134000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3666" y="165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7</xdr:row>
      <xdr:rowOff>0</xdr:rowOff>
    </xdr:from>
    <xdr:to>
      <xdr:col>4</xdr:col>
      <xdr:colOff>1427999</xdr:colOff>
      <xdr:row>7</xdr:row>
      <xdr:rowOff>1134000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3666" y="7366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6</xdr:row>
      <xdr:rowOff>0</xdr:rowOff>
    </xdr:from>
    <xdr:to>
      <xdr:col>4</xdr:col>
      <xdr:colOff>1428000</xdr:colOff>
      <xdr:row>6</xdr:row>
      <xdr:rowOff>1134000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3666" y="6223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</xdr:row>
      <xdr:rowOff>0</xdr:rowOff>
    </xdr:from>
    <xdr:to>
      <xdr:col>4</xdr:col>
      <xdr:colOff>1428000</xdr:colOff>
      <xdr:row>4</xdr:row>
      <xdr:rowOff>1134000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13666" y="3937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</xdr:row>
      <xdr:rowOff>0</xdr:rowOff>
    </xdr:from>
    <xdr:to>
      <xdr:col>4</xdr:col>
      <xdr:colOff>1427999</xdr:colOff>
      <xdr:row>3</xdr:row>
      <xdr:rowOff>1134000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3666" y="2794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27</xdr:row>
      <xdr:rowOff>0</xdr:rowOff>
    </xdr:from>
    <xdr:to>
      <xdr:col>4</xdr:col>
      <xdr:colOff>330290</xdr:colOff>
      <xdr:row>27</xdr:row>
      <xdr:rowOff>1134000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3666" y="30226000"/>
          <a:ext cx="33029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25</xdr:row>
      <xdr:rowOff>0</xdr:rowOff>
    </xdr:from>
    <xdr:to>
      <xdr:col>4</xdr:col>
      <xdr:colOff>304897</xdr:colOff>
      <xdr:row>25</xdr:row>
      <xdr:rowOff>1134000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513668" y="27940000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1</xdr:rowOff>
    </xdr:from>
    <xdr:to>
      <xdr:col>4</xdr:col>
      <xdr:colOff>338279</xdr:colOff>
      <xdr:row>26</xdr:row>
      <xdr:rowOff>1134001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513667" y="29083001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2</xdr:colOff>
      <xdr:row>24</xdr:row>
      <xdr:rowOff>0</xdr:rowOff>
    </xdr:from>
    <xdr:to>
      <xdr:col>4</xdr:col>
      <xdr:colOff>262573</xdr:colOff>
      <xdr:row>24</xdr:row>
      <xdr:rowOff>1134000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13669" y="26797000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1</xdr:rowOff>
    </xdr:from>
    <xdr:to>
      <xdr:col>4</xdr:col>
      <xdr:colOff>1211249</xdr:colOff>
      <xdr:row>50</xdr:row>
      <xdr:rowOff>1134001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13667" y="56515001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49</xdr:row>
      <xdr:rowOff>1</xdr:rowOff>
    </xdr:from>
    <xdr:to>
      <xdr:col>4</xdr:col>
      <xdr:colOff>1102523</xdr:colOff>
      <xdr:row>49</xdr:row>
      <xdr:rowOff>1134001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13668" y="55372001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44</xdr:row>
      <xdr:rowOff>0</xdr:rowOff>
    </xdr:from>
    <xdr:to>
      <xdr:col>5</xdr:col>
      <xdr:colOff>0</xdr:colOff>
      <xdr:row>44</xdr:row>
      <xdr:rowOff>1134000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13666" y="49657000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1142999</xdr:rowOff>
    </xdr:from>
    <xdr:to>
      <xdr:col>5</xdr:col>
      <xdr:colOff>0</xdr:colOff>
      <xdr:row>43</xdr:row>
      <xdr:rowOff>1133999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13667" y="48513999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41</xdr:row>
      <xdr:rowOff>1142999</xdr:rowOff>
    </xdr:from>
    <xdr:to>
      <xdr:col>5</xdr:col>
      <xdr:colOff>0</xdr:colOff>
      <xdr:row>42</xdr:row>
      <xdr:rowOff>1133999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13666" y="47370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16</xdr:row>
      <xdr:rowOff>0</xdr:rowOff>
    </xdr:from>
    <xdr:to>
      <xdr:col>4</xdr:col>
      <xdr:colOff>614043</xdr:colOff>
      <xdr:row>16</xdr:row>
      <xdr:rowOff>1134000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3666" y="17653000"/>
          <a:ext cx="61404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5043</xdr:rowOff>
    </xdr:from>
    <xdr:to>
      <xdr:col>4</xdr:col>
      <xdr:colOff>564846</xdr:colOff>
      <xdr:row>17</xdr:row>
      <xdr:rowOff>1139043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3667" y="1880104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557903</xdr:colOff>
      <xdr:row>14</xdr:row>
      <xdr:rowOff>1134000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3667" y="15367000"/>
          <a:ext cx="557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4</xdr:col>
      <xdr:colOff>410308</xdr:colOff>
      <xdr:row>41</xdr:row>
      <xdr:rowOff>1134000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13667" y="46228000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39</xdr:row>
      <xdr:rowOff>0</xdr:rowOff>
    </xdr:from>
    <xdr:to>
      <xdr:col>5</xdr:col>
      <xdr:colOff>116166</xdr:colOff>
      <xdr:row>39</xdr:row>
      <xdr:rowOff>1134000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13666" y="43942000"/>
          <a:ext cx="15555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0</xdr:rowOff>
    </xdr:from>
    <xdr:to>
      <xdr:col>5</xdr:col>
      <xdr:colOff>0</xdr:colOff>
      <xdr:row>38</xdr:row>
      <xdr:rowOff>1134000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3667" y="42799000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37</xdr:row>
      <xdr:rowOff>1</xdr:rowOff>
    </xdr:from>
    <xdr:to>
      <xdr:col>5</xdr:col>
      <xdr:colOff>0</xdr:colOff>
      <xdr:row>37</xdr:row>
      <xdr:rowOff>1134001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513666" y="41656001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23</xdr:row>
      <xdr:rowOff>0</xdr:rowOff>
    </xdr:from>
    <xdr:to>
      <xdr:col>4</xdr:col>
      <xdr:colOff>717401</xdr:colOff>
      <xdr:row>23</xdr:row>
      <xdr:rowOff>1134000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513666" y="25654000"/>
          <a:ext cx="7174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22</xdr:row>
      <xdr:rowOff>1</xdr:rowOff>
    </xdr:from>
    <xdr:to>
      <xdr:col>4</xdr:col>
      <xdr:colOff>695373</xdr:colOff>
      <xdr:row>22</xdr:row>
      <xdr:rowOff>1134001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3666" y="24511001"/>
          <a:ext cx="69537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21</xdr:row>
      <xdr:rowOff>1</xdr:rowOff>
    </xdr:from>
    <xdr:to>
      <xdr:col>4</xdr:col>
      <xdr:colOff>764263</xdr:colOff>
      <xdr:row>21</xdr:row>
      <xdr:rowOff>1134001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3668" y="23368001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19</xdr:row>
      <xdr:rowOff>1142999</xdr:rowOff>
    </xdr:from>
    <xdr:to>
      <xdr:col>5</xdr:col>
      <xdr:colOff>0</xdr:colOff>
      <xdr:row>20</xdr:row>
      <xdr:rowOff>1133999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3666" y="22224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18</xdr:row>
      <xdr:rowOff>1142999</xdr:rowOff>
    </xdr:from>
    <xdr:to>
      <xdr:col>5</xdr:col>
      <xdr:colOff>0</xdr:colOff>
      <xdr:row>19</xdr:row>
      <xdr:rowOff>1133999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3666" y="21081999"/>
          <a:ext cx="14393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18</xdr:row>
      <xdr:rowOff>1134000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3667" y="19939000"/>
          <a:ext cx="14393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4</xdr:col>
      <xdr:colOff>396399</xdr:colOff>
      <xdr:row>40</xdr:row>
      <xdr:rowOff>1134000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13667" y="45085000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32</xdr:row>
      <xdr:rowOff>0</xdr:rowOff>
    </xdr:from>
    <xdr:to>
      <xdr:col>4</xdr:col>
      <xdr:colOff>994483</xdr:colOff>
      <xdr:row>32</xdr:row>
      <xdr:rowOff>1134000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3666" y="35941000"/>
          <a:ext cx="99448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31</xdr:row>
      <xdr:rowOff>0</xdr:rowOff>
    </xdr:from>
    <xdr:to>
      <xdr:col>4</xdr:col>
      <xdr:colOff>1203265</xdr:colOff>
      <xdr:row>31</xdr:row>
      <xdr:rowOff>1134000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3666" y="34798000"/>
          <a:ext cx="120326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30</xdr:row>
      <xdr:rowOff>0</xdr:rowOff>
    </xdr:from>
    <xdr:to>
      <xdr:col>4</xdr:col>
      <xdr:colOff>716596</xdr:colOff>
      <xdr:row>30</xdr:row>
      <xdr:rowOff>1134000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513666" y="33655000"/>
          <a:ext cx="71659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28</xdr:row>
      <xdr:rowOff>1</xdr:rowOff>
    </xdr:from>
    <xdr:to>
      <xdr:col>4</xdr:col>
      <xdr:colOff>603191</xdr:colOff>
      <xdr:row>28</xdr:row>
      <xdr:rowOff>1134001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13666" y="31369001"/>
          <a:ext cx="60319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731719</xdr:colOff>
      <xdr:row>29</xdr:row>
      <xdr:rowOff>1134000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3667" y="32512000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47</xdr:row>
      <xdr:rowOff>1</xdr:rowOff>
    </xdr:from>
    <xdr:to>
      <xdr:col>4</xdr:col>
      <xdr:colOff>932728</xdr:colOff>
      <xdr:row>47</xdr:row>
      <xdr:rowOff>1134001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3668" y="53086001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48</xdr:row>
      <xdr:rowOff>1</xdr:rowOff>
    </xdr:from>
    <xdr:to>
      <xdr:col>4</xdr:col>
      <xdr:colOff>928973</xdr:colOff>
      <xdr:row>48</xdr:row>
      <xdr:rowOff>1134001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3667" y="54229001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46</xdr:row>
      <xdr:rowOff>1</xdr:rowOff>
    </xdr:from>
    <xdr:to>
      <xdr:col>4</xdr:col>
      <xdr:colOff>974033</xdr:colOff>
      <xdr:row>46</xdr:row>
      <xdr:rowOff>1134001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3668" y="51943001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1</xdr:rowOff>
    </xdr:from>
    <xdr:to>
      <xdr:col>4</xdr:col>
      <xdr:colOff>881888</xdr:colOff>
      <xdr:row>45</xdr:row>
      <xdr:rowOff>1134001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3667" y="50800001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406210</xdr:colOff>
      <xdr:row>13</xdr:row>
      <xdr:rowOff>1134000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3667" y="14224000"/>
          <a:ext cx="40621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345131</xdr:colOff>
      <xdr:row>12</xdr:row>
      <xdr:rowOff>1134000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3667" y="13081000"/>
          <a:ext cx="34513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11</xdr:row>
      <xdr:rowOff>0</xdr:rowOff>
    </xdr:from>
    <xdr:to>
      <xdr:col>4</xdr:col>
      <xdr:colOff>333530</xdr:colOff>
      <xdr:row>11</xdr:row>
      <xdr:rowOff>1134000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3668" y="11938000"/>
          <a:ext cx="33352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368369</xdr:colOff>
      <xdr:row>9</xdr:row>
      <xdr:rowOff>1134000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3667" y="9652000"/>
          <a:ext cx="36836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2</xdr:col>
      <xdr:colOff>1121832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1111363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1111364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2</xdr:col>
      <xdr:colOff>1112999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2</xdr:col>
      <xdr:colOff>1112999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33</xdr:row>
      <xdr:rowOff>0</xdr:rowOff>
    </xdr:from>
    <xdr:to>
      <xdr:col>2</xdr:col>
      <xdr:colOff>1121832</xdr:colOff>
      <xdr:row>34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952499" y="37084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24</xdr:row>
      <xdr:rowOff>0</xdr:rowOff>
    </xdr:from>
    <xdr:to>
      <xdr:col>2</xdr:col>
      <xdr:colOff>1121832</xdr:colOff>
      <xdr:row>25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2499" y="26797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2</xdr:col>
      <xdr:colOff>1112999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2500" y="40513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3</xdr:col>
      <xdr:colOff>0</xdr:colOff>
      <xdr:row>29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500" y="31369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2</xdr:col>
      <xdr:colOff>1112999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2</xdr:col>
      <xdr:colOff>1112999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2</xdr:col>
      <xdr:colOff>1121832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2</xdr:col>
      <xdr:colOff>1121832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2</xdr:col>
      <xdr:colOff>1121832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3</xdr:col>
      <xdr:colOff>0</xdr:colOff>
      <xdr:row>23</xdr:row>
      <xdr:rowOff>1134000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500" y="25654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25</xdr:row>
      <xdr:rowOff>0</xdr:rowOff>
    </xdr:from>
    <xdr:to>
      <xdr:col>2</xdr:col>
      <xdr:colOff>1121832</xdr:colOff>
      <xdr:row>26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7940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9000</xdr:rowOff>
    </xdr:from>
    <xdr:to>
      <xdr:col>3</xdr:col>
      <xdr:colOff>0</xdr:colOff>
      <xdr:row>3</xdr:row>
      <xdr:rowOff>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500" y="1660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1142999</xdr:rowOff>
    </xdr:from>
    <xdr:to>
      <xdr:col>3</xdr:col>
      <xdr:colOff>0</xdr:colOff>
      <xdr:row>27</xdr:row>
      <xdr:rowOff>1133999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0225999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2</xdr:col>
      <xdr:colOff>1121832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266698</xdr:colOff>
      <xdr:row>40</xdr:row>
      <xdr:rowOff>123825</xdr:rowOff>
    </xdr:from>
    <xdr:to>
      <xdr:col>2</xdr:col>
      <xdr:colOff>1041554</xdr:colOff>
      <xdr:row>41</xdr:row>
      <xdr:rowOff>114825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198" y="45208825"/>
          <a:ext cx="77485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209550</xdr:colOff>
      <xdr:row>44</xdr:row>
      <xdr:rowOff>114299</xdr:rowOff>
    </xdr:from>
    <xdr:to>
      <xdr:col>2</xdr:col>
      <xdr:colOff>958043</xdr:colOff>
      <xdr:row>45</xdr:row>
      <xdr:rowOff>105299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62050" y="49771299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247089</xdr:colOff>
      <xdr:row>39</xdr:row>
      <xdr:rowOff>100291</xdr:rowOff>
    </xdr:from>
    <xdr:to>
      <xdr:col>2</xdr:col>
      <xdr:colOff>995582</xdr:colOff>
      <xdr:row>40</xdr:row>
      <xdr:rowOff>91291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99589" y="44042291"/>
          <a:ext cx="74849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508000"/>
          <a:ext cx="1121834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9000</xdr:rowOff>
    </xdr:from>
    <xdr:to>
      <xdr:col>3</xdr:col>
      <xdr:colOff>0</xdr:colOff>
      <xdr:row>35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2500" y="38236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2</xdr:col>
      <xdr:colOff>1113000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341358</xdr:colOff>
      <xdr:row>8</xdr:row>
      <xdr:rowOff>1134001</xdr:rowOff>
    </xdr:to>
    <xdr:pic>
      <xdr:nvPicPr>
        <xdr:cNvPr id="62" name="Image 6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13668" y="8509001"/>
          <a:ext cx="34135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5</xdr:row>
      <xdr:rowOff>0</xdr:rowOff>
    </xdr:from>
    <xdr:to>
      <xdr:col>4</xdr:col>
      <xdr:colOff>1427999</xdr:colOff>
      <xdr:row>5</xdr:row>
      <xdr:rowOff>1134000</xdr:rowOff>
    </xdr:to>
    <xdr:pic>
      <xdr:nvPicPr>
        <xdr:cNvPr id="63" name="Image 62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513666" y="5080000"/>
          <a:ext cx="1428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10</xdr:row>
      <xdr:rowOff>1</xdr:rowOff>
    </xdr:from>
    <xdr:to>
      <xdr:col>4</xdr:col>
      <xdr:colOff>323127</xdr:colOff>
      <xdr:row>10</xdr:row>
      <xdr:rowOff>1134001</xdr:rowOff>
    </xdr:to>
    <xdr:pic>
      <xdr:nvPicPr>
        <xdr:cNvPr id="259" name="Image 25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513666" y="10795001"/>
          <a:ext cx="32312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2</xdr:col>
      <xdr:colOff>1112998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3</xdr:col>
      <xdr:colOff>1439333</xdr:colOff>
      <xdr:row>15</xdr:row>
      <xdr:rowOff>1</xdr:rowOff>
    </xdr:from>
    <xdr:to>
      <xdr:col>4</xdr:col>
      <xdr:colOff>572107</xdr:colOff>
      <xdr:row>15</xdr:row>
      <xdr:rowOff>1134001</xdr:rowOff>
    </xdr:to>
    <xdr:pic>
      <xdr:nvPicPr>
        <xdr:cNvPr id="260" name="Image 25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13666" y="16510001"/>
          <a:ext cx="5721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2</xdr:col>
      <xdr:colOff>1112999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oneCellAnchor>
    <xdr:from>
      <xdr:col>1</xdr:col>
      <xdr:colOff>677332</xdr:colOff>
      <xdr:row>22</xdr:row>
      <xdr:rowOff>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952499" y="24511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26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29083000"/>
          <a:ext cx="1121833" cy="1143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30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952500" y="33655000"/>
          <a:ext cx="1121833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0</xdr:colOff>
      <xdr:row>37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952500" y="4165600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247650</xdr:colOff>
      <xdr:row>41</xdr:row>
      <xdr:rowOff>1142999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00150" y="47370999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285750</xdr:colOff>
      <xdr:row>41</xdr:row>
      <xdr:rowOff>157441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38250" y="46385441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236444</xdr:colOff>
      <xdr:row>38</xdr:row>
      <xdr:rowOff>112059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188944" y="42911059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285750</xdr:colOff>
      <xdr:row>43</xdr:row>
      <xdr:rowOff>171450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238250" y="48685450"/>
          <a:ext cx="751209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209549</xdr:colOff>
      <xdr:row>49</xdr:row>
      <xdr:rowOff>123825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162049" y="55495825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  <xdr:oneCellAnchor>
    <xdr:from>
      <xdr:col>2</xdr:col>
      <xdr:colOff>161924</xdr:colOff>
      <xdr:row>50</xdr:row>
      <xdr:rowOff>95250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114424" y="56610250"/>
          <a:ext cx="751210" cy="1134000"/>
        </a:xfrm>
        <a:prstGeom prst="rect">
          <a:avLst/>
        </a:prstGeom>
        <a:ln w="12700">
          <a:noFill/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43</xdr:col>
      <xdr:colOff>0</xdr:colOff>
      <xdr:row>2</xdr:row>
      <xdr:rowOff>0</xdr:rowOff>
    </xdr:from>
    <xdr:to>
      <xdr:col>57</xdr:col>
      <xdr:colOff>0</xdr:colOff>
      <xdr:row>7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0</xdr:colOff>
      <xdr:row>2</xdr:row>
      <xdr:rowOff>0</xdr:rowOff>
    </xdr:from>
    <xdr:to>
      <xdr:col>29</xdr:col>
      <xdr:colOff>0</xdr:colOff>
      <xdr:row>7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707595</xdr:colOff>
      <xdr:row>37</xdr:row>
      <xdr:rowOff>1134000</xdr:rowOff>
    </xdr:to>
    <xdr:pic>
      <xdr:nvPicPr>
        <xdr:cNvPr id="14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5783" y="40509825"/>
          <a:ext cx="70759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685440</xdr:colOff>
      <xdr:row>36</xdr:row>
      <xdr:rowOff>1134000</xdr:rowOff>
    </xdr:to>
    <xdr:pic>
      <xdr:nvPicPr>
        <xdr:cNvPr id="15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14725" y="39366825"/>
          <a:ext cx="685440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1</xdr:rowOff>
    </xdr:from>
    <xdr:to>
      <xdr:col>2</xdr:col>
      <xdr:colOff>738835</xdr:colOff>
      <xdr:row>35</xdr:row>
      <xdr:rowOff>1134001</xdr:rowOff>
    </xdr:to>
    <xdr:pic>
      <xdr:nvPicPr>
        <xdr:cNvPr id="16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4725" y="38223826"/>
          <a:ext cx="73883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685441</xdr:colOff>
      <xdr:row>34</xdr:row>
      <xdr:rowOff>1134000</xdr:rowOff>
    </xdr:to>
    <xdr:pic>
      <xdr:nvPicPr>
        <xdr:cNvPr id="17" name="Picture 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4725" y="37080825"/>
          <a:ext cx="68544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8" name="Picture 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8417" y="709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9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8417" y="1852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20" name="Picture 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8417" y="7567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21" name="Picture 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417" y="6424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22" name="Picture 1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8417" y="4138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</xdr:colOff>
      <xdr:row>5</xdr:row>
      <xdr:rowOff>0</xdr:rowOff>
    </xdr:to>
    <xdr:pic>
      <xdr:nvPicPr>
        <xdr:cNvPr id="23" name="Picture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8418" y="2995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329232</xdr:colOff>
      <xdr:row>28</xdr:row>
      <xdr:rowOff>1134000</xdr:rowOff>
    </xdr:to>
    <xdr:pic>
      <xdr:nvPicPr>
        <xdr:cNvPr id="24" name="Picture 1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515783" y="30222825"/>
          <a:ext cx="3292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26</xdr:row>
      <xdr:rowOff>0</xdr:rowOff>
    </xdr:from>
    <xdr:to>
      <xdr:col>2</xdr:col>
      <xdr:colOff>304897</xdr:colOff>
      <xdr:row>26</xdr:row>
      <xdr:rowOff>1134000</xdr:rowOff>
    </xdr:to>
    <xdr:pic>
      <xdr:nvPicPr>
        <xdr:cNvPr id="25" name="Picture 1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14726" y="27936825"/>
          <a:ext cx="30489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1</xdr:rowOff>
    </xdr:from>
    <xdr:to>
      <xdr:col>2</xdr:col>
      <xdr:colOff>338279</xdr:colOff>
      <xdr:row>27</xdr:row>
      <xdr:rowOff>1134001</xdr:rowOff>
    </xdr:to>
    <xdr:pic>
      <xdr:nvPicPr>
        <xdr:cNvPr id="26" name="Picture 1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14725" y="29079826"/>
          <a:ext cx="33827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2</xdr:colOff>
      <xdr:row>25</xdr:row>
      <xdr:rowOff>0</xdr:rowOff>
    </xdr:from>
    <xdr:to>
      <xdr:col>2</xdr:col>
      <xdr:colOff>262573</xdr:colOff>
      <xdr:row>25</xdr:row>
      <xdr:rowOff>1134000</xdr:rowOff>
    </xdr:to>
    <xdr:pic>
      <xdr:nvPicPr>
        <xdr:cNvPr id="27" name="Picture 1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14727" y="26793825"/>
          <a:ext cx="262571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51</xdr:row>
      <xdr:rowOff>1</xdr:rowOff>
    </xdr:from>
    <xdr:to>
      <xdr:col>2</xdr:col>
      <xdr:colOff>1211249</xdr:colOff>
      <xdr:row>51</xdr:row>
      <xdr:rowOff>1134001</xdr:rowOff>
    </xdr:to>
    <xdr:pic>
      <xdr:nvPicPr>
        <xdr:cNvPr id="28" name="Picture 1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50</xdr:row>
      <xdr:rowOff>1</xdr:rowOff>
    </xdr:from>
    <xdr:to>
      <xdr:col>2</xdr:col>
      <xdr:colOff>1102523</xdr:colOff>
      <xdr:row>50</xdr:row>
      <xdr:rowOff>1134001</xdr:rowOff>
    </xdr:to>
    <xdr:pic>
      <xdr:nvPicPr>
        <xdr:cNvPr id="29" name="Picture 1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1437217</xdr:colOff>
      <xdr:row>45</xdr:row>
      <xdr:rowOff>1134000</xdr:rowOff>
    </xdr:to>
    <xdr:pic>
      <xdr:nvPicPr>
        <xdr:cNvPr id="30" name="Picture 1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15783" y="49653825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1142999</xdr:rowOff>
    </xdr:from>
    <xdr:to>
      <xdr:col>2</xdr:col>
      <xdr:colOff>1438275</xdr:colOff>
      <xdr:row>44</xdr:row>
      <xdr:rowOff>1133999</xdr:rowOff>
    </xdr:to>
    <xdr:pic>
      <xdr:nvPicPr>
        <xdr:cNvPr id="31" name="Picture 1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4725" y="48510824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1142999</xdr:rowOff>
    </xdr:from>
    <xdr:to>
      <xdr:col>2</xdr:col>
      <xdr:colOff>1437217</xdr:colOff>
      <xdr:row>43</xdr:row>
      <xdr:rowOff>1133999</xdr:rowOff>
    </xdr:to>
    <xdr:pic>
      <xdr:nvPicPr>
        <xdr:cNvPr id="32" name="Picture 2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5783" y="47367824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18</xdr:row>
      <xdr:rowOff>0</xdr:rowOff>
    </xdr:to>
    <xdr:pic>
      <xdr:nvPicPr>
        <xdr:cNvPr id="33" name="Picture 2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8417" y="17854083"/>
          <a:ext cx="612985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9000</xdr:rowOff>
    </xdr:from>
    <xdr:to>
      <xdr:col>2</xdr:col>
      <xdr:colOff>564846</xdr:colOff>
      <xdr:row>19</xdr:row>
      <xdr:rowOff>0</xdr:rowOff>
    </xdr:to>
    <xdr:pic>
      <xdr:nvPicPr>
        <xdr:cNvPr id="34" name="Picture 2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8417" y="19006083"/>
          <a:ext cx="564846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16</xdr:row>
      <xdr:rowOff>0</xdr:rowOff>
    </xdr:to>
    <xdr:pic>
      <xdr:nvPicPr>
        <xdr:cNvPr id="35" name="Picture 2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78417" y="15568083"/>
          <a:ext cx="557903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410308</xdr:colOff>
      <xdr:row>42</xdr:row>
      <xdr:rowOff>1134000</xdr:rowOff>
    </xdr:to>
    <xdr:pic>
      <xdr:nvPicPr>
        <xdr:cNvPr id="36" name="Picture 24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4725" y="46224825"/>
          <a:ext cx="41030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3</xdr:col>
      <xdr:colOff>96058</xdr:colOff>
      <xdr:row>40</xdr:row>
      <xdr:rowOff>1134000</xdr:rowOff>
    </xdr:to>
    <xdr:pic>
      <xdr:nvPicPr>
        <xdr:cNvPr id="37" name="Picture 2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515783" y="43938825"/>
          <a:ext cx="155338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1438275</xdr:colOff>
      <xdr:row>39</xdr:row>
      <xdr:rowOff>1134000</xdr:rowOff>
    </xdr:to>
    <xdr:pic>
      <xdr:nvPicPr>
        <xdr:cNvPr id="38" name="Picture 26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514725" y="42795825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1</xdr:rowOff>
    </xdr:from>
    <xdr:to>
      <xdr:col>2</xdr:col>
      <xdr:colOff>1437217</xdr:colOff>
      <xdr:row>38</xdr:row>
      <xdr:rowOff>1134001</xdr:rowOff>
    </xdr:to>
    <xdr:pic>
      <xdr:nvPicPr>
        <xdr:cNvPr id="39" name="Picture 2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5783" y="41652826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716343</xdr:colOff>
      <xdr:row>24</xdr:row>
      <xdr:rowOff>1134000</xdr:rowOff>
    </xdr:to>
    <xdr:pic>
      <xdr:nvPicPr>
        <xdr:cNvPr id="40" name="Picture 28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5783" y="25650825"/>
          <a:ext cx="71634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2</xdr:col>
      <xdr:colOff>694315</xdr:colOff>
      <xdr:row>23</xdr:row>
      <xdr:rowOff>1134001</xdr:rowOff>
    </xdr:to>
    <xdr:pic>
      <xdr:nvPicPr>
        <xdr:cNvPr id="41" name="Picture 29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5783" y="24507826"/>
          <a:ext cx="69431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42" name="Picture 3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1437217</xdr:colOff>
      <xdr:row>21</xdr:row>
      <xdr:rowOff>1134000</xdr:rowOff>
    </xdr:to>
    <xdr:pic>
      <xdr:nvPicPr>
        <xdr:cNvPr id="43" name="Picture 3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8417" y="22426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1437217</xdr:colOff>
      <xdr:row>20</xdr:row>
      <xdr:rowOff>1134000</xdr:rowOff>
    </xdr:to>
    <xdr:pic>
      <xdr:nvPicPr>
        <xdr:cNvPr id="44" name="Picture 32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8417" y="21283083"/>
          <a:ext cx="143721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45" name="Picture 3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78417" y="20140083"/>
          <a:ext cx="143827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396399</xdr:colOff>
      <xdr:row>41</xdr:row>
      <xdr:rowOff>1134000</xdr:rowOff>
    </xdr:to>
    <xdr:pic>
      <xdr:nvPicPr>
        <xdr:cNvPr id="46" name="Picture 3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4725" y="45081825"/>
          <a:ext cx="39639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47" name="Picture 35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8" name="Picture 36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715538</xdr:colOff>
      <xdr:row>31</xdr:row>
      <xdr:rowOff>1134000</xdr:rowOff>
    </xdr:to>
    <xdr:pic>
      <xdr:nvPicPr>
        <xdr:cNvPr id="49" name="Picture 37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5783" y="33651825"/>
          <a:ext cx="71553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1</xdr:rowOff>
    </xdr:from>
    <xdr:to>
      <xdr:col>2</xdr:col>
      <xdr:colOff>602133</xdr:colOff>
      <xdr:row>29</xdr:row>
      <xdr:rowOff>1134001</xdr:rowOff>
    </xdr:to>
    <xdr:pic>
      <xdr:nvPicPr>
        <xdr:cNvPr id="50" name="Picture 38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5783" y="31365826"/>
          <a:ext cx="60213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51" name="Picture 3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932728</xdr:colOff>
      <xdr:row>48</xdr:row>
      <xdr:rowOff>1134001</xdr:rowOff>
    </xdr:to>
    <xdr:pic>
      <xdr:nvPicPr>
        <xdr:cNvPr id="52" name="Picture 4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49</xdr:row>
      <xdr:rowOff>1</xdr:rowOff>
    </xdr:from>
    <xdr:to>
      <xdr:col>2</xdr:col>
      <xdr:colOff>928973</xdr:colOff>
      <xdr:row>49</xdr:row>
      <xdr:rowOff>1134001</xdr:rowOff>
    </xdr:to>
    <xdr:pic>
      <xdr:nvPicPr>
        <xdr:cNvPr id="53" name="Picture 41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47</xdr:row>
      <xdr:rowOff>1</xdr:rowOff>
    </xdr:from>
    <xdr:to>
      <xdr:col>2</xdr:col>
      <xdr:colOff>974033</xdr:colOff>
      <xdr:row>47</xdr:row>
      <xdr:rowOff>1134001</xdr:rowOff>
    </xdr:to>
    <xdr:pic>
      <xdr:nvPicPr>
        <xdr:cNvPr id="54" name="Picture 4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1</xdr:rowOff>
    </xdr:from>
    <xdr:to>
      <xdr:col>2</xdr:col>
      <xdr:colOff>881888</xdr:colOff>
      <xdr:row>46</xdr:row>
      <xdr:rowOff>1134001</xdr:rowOff>
    </xdr:to>
    <xdr:pic>
      <xdr:nvPicPr>
        <xdr:cNvPr id="55" name="Picture 43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15</xdr:row>
      <xdr:rowOff>0</xdr:rowOff>
    </xdr:to>
    <xdr:pic>
      <xdr:nvPicPr>
        <xdr:cNvPr id="56" name="Picture 44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78417" y="14425083"/>
          <a:ext cx="40621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14</xdr:row>
      <xdr:rowOff>0</xdr:rowOff>
    </xdr:to>
    <xdr:pic>
      <xdr:nvPicPr>
        <xdr:cNvPr id="57" name="Picture 45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78417" y="13282083"/>
          <a:ext cx="345131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13</xdr:row>
      <xdr:rowOff>0</xdr:rowOff>
    </xdr:to>
    <xdr:pic>
      <xdr:nvPicPr>
        <xdr:cNvPr id="58" name="Picture 4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78418" y="12139083"/>
          <a:ext cx="33352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11</xdr:row>
      <xdr:rowOff>0</xdr:rowOff>
    </xdr:to>
    <xdr:pic>
      <xdr:nvPicPr>
        <xdr:cNvPr id="59" name="Picture 4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78417" y="9853083"/>
          <a:ext cx="368369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341358</xdr:colOff>
      <xdr:row>10</xdr:row>
      <xdr:rowOff>-1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8418" y="8710083"/>
          <a:ext cx="341357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8417" y="5281083"/>
          <a:ext cx="1460500" cy="1143000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322069</xdr:colOff>
      <xdr:row>12</xdr:row>
      <xdr:rowOff>-1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8417" y="10996083"/>
          <a:ext cx="32206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571049</xdr:colOff>
      <xdr:row>17</xdr:row>
      <xdr:rowOff>-1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78417" y="16711083"/>
          <a:ext cx="571049" cy="1142999"/>
        </a:xfrm>
        <a:prstGeom prst="rect">
          <a:avLst/>
        </a:prstGeom>
        <a:ln w="12700">
          <a:noFill/>
          <a:prstDash val="solid"/>
        </a:ln>
      </xdr:spPr>
    </xdr:pic>
    <xdr:clientData/>
  </xdr:twoCellAnchor>
  <xdr:twoCellAnchor>
    <xdr:from>
      <xdr:col>29</xdr:col>
      <xdr:colOff>0</xdr:colOff>
      <xdr:row>2</xdr:row>
      <xdr:rowOff>0</xdr:rowOff>
    </xdr:from>
    <xdr:to>
      <xdr:col>43</xdr:col>
      <xdr:colOff>0</xdr:colOff>
      <xdr:row>7</xdr:row>
      <xdr:rowOff>0</xdr:rowOff>
    </xdr:to>
    <xdr:graphicFrame macro="">
      <xdr:nvGraphicFramePr>
        <xdr:cNvPr id="64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twoCellAnchor>
  <xdr:twoCellAnchor>
    <xdr:from>
      <xdr:col>57</xdr:col>
      <xdr:colOff>0</xdr:colOff>
      <xdr:row>2</xdr:row>
      <xdr:rowOff>0</xdr:rowOff>
    </xdr:from>
    <xdr:to>
      <xdr:col>71</xdr:col>
      <xdr:colOff>0</xdr:colOff>
      <xdr:row>7</xdr:row>
      <xdr:rowOff>0</xdr:rowOff>
    </xdr:to>
    <xdr:graphicFrame macro="">
      <xdr:nvGraphicFramePr>
        <xdr:cNvPr id="66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4"/>
        </a:graphicData>
      </a:graphic>
    </xdr:graphicFrame>
    <xdr:clientData/>
  </xdr:twoCellAnchor>
  <xdr:twoCellAnchor>
    <xdr:from>
      <xdr:col>72</xdr:col>
      <xdr:colOff>0</xdr:colOff>
      <xdr:row>2</xdr:row>
      <xdr:rowOff>0</xdr:rowOff>
    </xdr:from>
    <xdr:to>
      <xdr:col>86</xdr:col>
      <xdr:colOff>0</xdr:colOff>
      <xdr:row>7</xdr:row>
      <xdr:rowOff>0</xdr:rowOff>
    </xdr:to>
    <xdr:graphicFrame macro="">
      <xdr:nvGraphicFramePr>
        <xdr:cNvPr id="75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5"/>
        </a:graphicData>
      </a:graphic>
    </xdr:graphicFrame>
    <xdr:clientData/>
  </xdr:twoCellAnchor>
  <xdr:twoCellAnchor>
    <xdr:from>
      <xdr:col>43</xdr:col>
      <xdr:colOff>0</xdr:colOff>
      <xdr:row>9</xdr:row>
      <xdr:rowOff>0</xdr:rowOff>
    </xdr:from>
    <xdr:to>
      <xdr:col>57</xdr:col>
      <xdr:colOff>0</xdr:colOff>
      <xdr:row>14</xdr:row>
      <xdr:rowOff>0</xdr:rowOff>
    </xdr:to>
    <xdr:graphicFrame macro="">
      <xdr:nvGraphicFramePr>
        <xdr:cNvPr id="65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6"/>
        </a:graphicData>
      </a:graphic>
    </xdr:graphicFrame>
    <xdr:clientData/>
  </xdr:twoCellAnchor>
  <xdr:twoCellAnchor>
    <xdr:from>
      <xdr:col>15</xdr:col>
      <xdr:colOff>0</xdr:colOff>
      <xdr:row>9</xdr:row>
      <xdr:rowOff>0</xdr:rowOff>
    </xdr:from>
    <xdr:to>
      <xdr:col>29</xdr:col>
      <xdr:colOff>0</xdr:colOff>
      <xdr:row>14</xdr:row>
      <xdr:rowOff>0</xdr:rowOff>
    </xdr:to>
    <xdr:graphicFrame macro="">
      <xdr:nvGraphicFramePr>
        <xdr:cNvPr id="76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7"/>
        </a:graphicData>
      </a:graphic>
    </xdr:graphicFrame>
    <xdr:clientData/>
  </xdr:twoCellAnchor>
  <xdr:twoCellAnchor>
    <xdr:from>
      <xdr:col>29</xdr:col>
      <xdr:colOff>0</xdr:colOff>
      <xdr:row>9</xdr:row>
      <xdr:rowOff>0</xdr:rowOff>
    </xdr:from>
    <xdr:to>
      <xdr:col>43</xdr:col>
      <xdr:colOff>0</xdr:colOff>
      <xdr:row>14</xdr:row>
      <xdr:rowOff>0</xdr:rowOff>
    </xdr:to>
    <xdr:graphicFrame macro="">
      <xdr:nvGraphicFramePr>
        <xdr:cNvPr id="77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8"/>
        </a:graphicData>
      </a:graphic>
    </xdr:graphicFrame>
    <xdr:clientData/>
  </xdr:twoCellAnchor>
  <xdr:twoCellAnchor>
    <xdr:from>
      <xdr:col>57</xdr:col>
      <xdr:colOff>0</xdr:colOff>
      <xdr:row>9</xdr:row>
      <xdr:rowOff>0</xdr:rowOff>
    </xdr:from>
    <xdr:to>
      <xdr:col>71</xdr:col>
      <xdr:colOff>0</xdr:colOff>
      <xdr:row>14</xdr:row>
      <xdr:rowOff>0</xdr:rowOff>
    </xdr:to>
    <xdr:graphicFrame macro="">
      <xdr:nvGraphicFramePr>
        <xdr:cNvPr id="78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9"/>
        </a:graphicData>
      </a:graphic>
    </xdr:graphicFrame>
    <xdr:clientData/>
  </xdr:twoCellAnchor>
  <xdr:twoCellAnchor>
    <xdr:from>
      <xdr:col>43</xdr:col>
      <xdr:colOff>0</xdr:colOff>
      <xdr:row>15</xdr:row>
      <xdr:rowOff>0</xdr:rowOff>
    </xdr:from>
    <xdr:to>
      <xdr:col>57</xdr:col>
      <xdr:colOff>0</xdr:colOff>
      <xdr:row>19</xdr:row>
      <xdr:rowOff>0</xdr:rowOff>
    </xdr:to>
    <xdr:graphicFrame macro="">
      <xdr:nvGraphicFramePr>
        <xdr:cNvPr id="79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0"/>
        </a:graphicData>
      </a:graphic>
    </xdr:graphicFrame>
    <xdr:clientData/>
  </xdr:twoCellAnchor>
  <xdr:twoCellAnchor>
    <xdr:from>
      <xdr:col>15</xdr:col>
      <xdr:colOff>0</xdr:colOff>
      <xdr:row>15</xdr:row>
      <xdr:rowOff>0</xdr:rowOff>
    </xdr:from>
    <xdr:to>
      <xdr:col>29</xdr:col>
      <xdr:colOff>0</xdr:colOff>
      <xdr:row>19</xdr:row>
      <xdr:rowOff>0</xdr:rowOff>
    </xdr:to>
    <xdr:graphicFrame macro="">
      <xdr:nvGraphicFramePr>
        <xdr:cNvPr id="80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1"/>
        </a:graphicData>
      </a:graphic>
    </xdr:graphicFrame>
    <xdr:clientData/>
  </xdr:twoCellAnchor>
  <xdr:twoCellAnchor>
    <xdr:from>
      <xdr:col>29</xdr:col>
      <xdr:colOff>0</xdr:colOff>
      <xdr:row>15</xdr:row>
      <xdr:rowOff>0</xdr:rowOff>
    </xdr:from>
    <xdr:to>
      <xdr:col>43</xdr:col>
      <xdr:colOff>0</xdr:colOff>
      <xdr:row>19</xdr:row>
      <xdr:rowOff>0</xdr:rowOff>
    </xdr:to>
    <xdr:graphicFrame macro="">
      <xdr:nvGraphicFramePr>
        <xdr:cNvPr id="81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2"/>
        </a:graphicData>
      </a:graphic>
    </xdr:graphicFrame>
    <xdr:clientData/>
  </xdr:twoCellAnchor>
  <xdr:twoCellAnchor>
    <xdr:from>
      <xdr:col>57</xdr:col>
      <xdr:colOff>0</xdr:colOff>
      <xdr:row>15</xdr:row>
      <xdr:rowOff>0</xdr:rowOff>
    </xdr:from>
    <xdr:to>
      <xdr:col>71</xdr:col>
      <xdr:colOff>0</xdr:colOff>
      <xdr:row>19</xdr:row>
      <xdr:rowOff>0</xdr:rowOff>
    </xdr:to>
    <xdr:graphicFrame macro="">
      <xdr:nvGraphicFramePr>
        <xdr:cNvPr id="8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3</xdr:col>
      <xdr:colOff>1</xdr:colOff>
      <xdr:row>3</xdr:row>
      <xdr:rowOff>0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3950" y="390525"/>
          <a:ext cx="1457326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666749</xdr:colOff>
      <xdr:row>3</xdr:row>
      <xdr:rowOff>0</xdr:rowOff>
    </xdr:from>
    <xdr:to>
      <xdr:col>2</xdr:col>
      <xdr:colOff>1457324</xdr:colOff>
      <xdr:row>4</xdr:row>
      <xdr:rowOff>0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3949" y="1533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5825" y="7562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3950" y="6105525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666749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3949" y="3819525"/>
          <a:ext cx="1457326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5</xdr:row>
      <xdr:rowOff>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5825" y="2990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939590</xdr:colOff>
      <xdr:row>19</xdr:row>
      <xdr:rowOff>0</xdr:rowOff>
    </xdr:from>
    <xdr:to>
      <xdr:col>3</xdr:col>
      <xdr:colOff>28575</xdr:colOff>
      <xdr:row>20</xdr:row>
      <xdr:rowOff>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5415" y="18211800"/>
          <a:ext cx="5463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940104</xdr:colOff>
      <xdr:row>20</xdr:row>
      <xdr:rowOff>5043</xdr:rowOff>
    </xdr:from>
    <xdr:to>
      <xdr:col>3</xdr:col>
      <xdr:colOff>28575</xdr:colOff>
      <xdr:row>21</xdr:row>
      <xdr:rowOff>0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5929" y="19359843"/>
          <a:ext cx="545796" cy="113795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947047</xdr:colOff>
      <xdr:row>17</xdr:row>
      <xdr:rowOff>0</xdr:rowOff>
    </xdr:from>
    <xdr:to>
      <xdr:col>3</xdr:col>
      <xdr:colOff>28575</xdr:colOff>
      <xdr:row>18</xdr:row>
      <xdr:rowOff>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2872" y="15925800"/>
          <a:ext cx="53885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1079690</xdr:colOff>
      <xdr:row>15</xdr:row>
      <xdr:rowOff>0</xdr:rowOff>
    </xdr:from>
    <xdr:to>
      <xdr:col>3</xdr:col>
      <xdr:colOff>28575</xdr:colOff>
      <xdr:row>16</xdr:row>
      <xdr:rowOff>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5515" y="14582775"/>
          <a:ext cx="406210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1140769</xdr:colOff>
      <xdr:row>14</xdr:row>
      <xdr:rowOff>0</xdr:rowOff>
    </xdr:from>
    <xdr:to>
      <xdr:col>3</xdr:col>
      <xdr:colOff>28575</xdr:colOff>
      <xdr:row>15</xdr:row>
      <xdr:rowOff>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6594" y="13439775"/>
          <a:ext cx="345131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1152371</xdr:colOff>
      <xdr:row>13</xdr:row>
      <xdr:rowOff>0</xdr:rowOff>
    </xdr:from>
    <xdr:to>
      <xdr:col>3</xdr:col>
      <xdr:colOff>28575</xdr:colOff>
      <xdr:row>14</xdr:row>
      <xdr:rowOff>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196" y="12296775"/>
          <a:ext cx="33352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1117531</xdr:colOff>
      <xdr:row>11</xdr:row>
      <xdr:rowOff>0</xdr:rowOff>
    </xdr:from>
    <xdr:to>
      <xdr:col>3</xdr:col>
      <xdr:colOff>28575</xdr:colOff>
      <xdr:row>12</xdr:row>
      <xdr:rowOff>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3356" y="10010775"/>
          <a:ext cx="368369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1114426</xdr:colOff>
      <xdr:row>10</xdr:row>
      <xdr:rowOff>1</xdr:rowOff>
    </xdr:from>
    <xdr:to>
      <xdr:col>3</xdr:col>
      <xdr:colOff>28575</xdr:colOff>
      <xdr:row>11</xdr:row>
      <xdr:rowOff>0</xdr:rowOff>
    </xdr:to>
    <xdr:pic>
      <xdr:nvPicPr>
        <xdr:cNvPr id="52" name="Image 5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1" y="8867776"/>
          <a:ext cx="371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53" name="Image 5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5825" y="5276850"/>
          <a:ext cx="1457325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1163831</xdr:colOff>
      <xdr:row>12</xdr:row>
      <xdr:rowOff>1</xdr:rowOff>
    </xdr:from>
    <xdr:to>
      <xdr:col>3</xdr:col>
      <xdr:colOff>28575</xdr:colOff>
      <xdr:row>13</xdr:row>
      <xdr:rowOff>0</xdr:rowOff>
    </xdr:to>
    <xdr:pic>
      <xdr:nvPicPr>
        <xdr:cNvPr id="54" name="Image 5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49656" y="11153776"/>
          <a:ext cx="322069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943426</xdr:colOff>
      <xdr:row>18</xdr:row>
      <xdr:rowOff>1</xdr:rowOff>
    </xdr:from>
    <xdr:to>
      <xdr:col>3</xdr:col>
      <xdr:colOff>28575</xdr:colOff>
      <xdr:row>19</xdr:row>
      <xdr:rowOff>0</xdr:rowOff>
    </xdr:to>
    <xdr:pic>
      <xdr:nvPicPr>
        <xdr:cNvPr id="55" name="Imag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9251" y="17068801"/>
          <a:ext cx="542474" cy="1142999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/>
  </sheetPr>
  <dimension ref="A1:I16"/>
  <sheetViews>
    <sheetView workbookViewId="0">
      <selection sqref="A1:A1048576"/>
    </sheetView>
  </sheetViews>
  <sheetFormatPr baseColWidth="10" defaultColWidth="11.42578125" defaultRowHeight="90" customHeight="1" x14ac:dyDescent="0.25"/>
  <cols>
    <col min="1" max="1" width="11.42578125" style="12" customWidth="1"/>
    <col min="2" max="7" width="11.42578125" style="72" customWidth="1"/>
    <col min="8" max="8" width="14.7109375" style="16" bestFit="1" customWidth="1"/>
    <col min="9" max="29" width="11.42578125" style="72" customWidth="1"/>
    <col min="30" max="16384" width="11.42578125" style="72"/>
  </cols>
  <sheetData>
    <row r="1" spans="1:9" s="58" customFormat="1" ht="19.5" customHeight="1" thickBot="1" x14ac:dyDescent="0.3">
      <c r="A1" s="85" t="s">
        <v>0</v>
      </c>
      <c r="B1" s="104" t="s">
        <v>1</v>
      </c>
      <c r="C1" s="105"/>
      <c r="D1" s="104" t="s">
        <v>2</v>
      </c>
      <c r="E1" s="105"/>
      <c r="F1" s="104" t="s">
        <v>3</v>
      </c>
      <c r="G1" s="105"/>
      <c r="H1" s="13" t="s">
        <v>4</v>
      </c>
    </row>
    <row r="2" spans="1:9" ht="90" customHeight="1" thickBot="1" x14ac:dyDescent="0.3">
      <c r="A2" s="85" t="s">
        <v>5</v>
      </c>
      <c r="B2" s="106"/>
      <c r="C2" s="105"/>
      <c r="D2" s="106"/>
      <c r="E2" s="105"/>
      <c r="F2" s="106"/>
      <c r="G2" s="105"/>
      <c r="H2" s="14">
        <v>15</v>
      </c>
    </row>
    <row r="3" spans="1:9" ht="90" customHeight="1" thickBot="1" x14ac:dyDescent="0.3">
      <c r="A3" s="85" t="s">
        <v>6</v>
      </c>
      <c r="B3" s="106"/>
      <c r="C3" s="105"/>
      <c r="D3" s="106"/>
      <c r="E3" s="105"/>
      <c r="F3" s="106"/>
      <c r="G3" s="105"/>
      <c r="H3" s="15">
        <f>(AVERAGE(0.009,0.0155)-AVERAGE(0.002,0.0025))*1000</f>
        <v>10</v>
      </c>
    </row>
    <row r="4" spans="1:9" ht="90" customHeight="1" thickBot="1" x14ac:dyDescent="0.3">
      <c r="A4" s="85" t="s">
        <v>7</v>
      </c>
      <c r="B4" s="106"/>
      <c r="C4" s="105"/>
      <c r="D4" s="106"/>
      <c r="E4" s="105"/>
      <c r="F4" s="106" t="s">
        <v>8</v>
      </c>
      <c r="G4" s="105"/>
      <c r="H4" s="15">
        <f>AVERAGE(0.002,0.0025)*1000</f>
        <v>2.2500000000000004</v>
      </c>
    </row>
    <row r="5" spans="1:9" ht="90" customHeight="1" thickBot="1" x14ac:dyDescent="0.3">
      <c r="A5" s="85" t="s">
        <v>9</v>
      </c>
      <c r="B5" s="106"/>
      <c r="C5" s="105"/>
      <c r="D5" s="106"/>
      <c r="E5" s="105"/>
      <c r="F5" s="106"/>
      <c r="G5" s="105"/>
      <c r="H5" s="15">
        <f>0.171*1000</f>
        <v>171</v>
      </c>
    </row>
    <row r="6" spans="1:9" ht="90" customHeight="1" thickBot="1" x14ac:dyDescent="0.3">
      <c r="A6" s="85" t="s">
        <v>10</v>
      </c>
      <c r="B6" s="106"/>
      <c r="C6" s="105"/>
      <c r="D6" s="106"/>
      <c r="E6" s="105"/>
      <c r="F6" s="106"/>
      <c r="G6" s="105"/>
      <c r="H6" s="15">
        <v>0.4</v>
      </c>
    </row>
    <row r="7" spans="1:9" ht="90" customHeight="1" thickBot="1" x14ac:dyDescent="0.3">
      <c r="A7" s="85" t="s">
        <v>11</v>
      </c>
      <c r="B7" s="106"/>
      <c r="C7" s="105"/>
      <c r="D7" s="106"/>
      <c r="E7" s="105"/>
      <c r="F7" s="106"/>
      <c r="G7" s="105"/>
      <c r="H7" s="15">
        <f>1000*0.0375</f>
        <v>37.5</v>
      </c>
    </row>
    <row r="8" spans="1:9" ht="90" customHeight="1" thickBot="1" x14ac:dyDescent="0.3">
      <c r="A8" s="85" t="s">
        <v>12</v>
      </c>
      <c r="B8" s="106"/>
      <c r="C8" s="105"/>
      <c r="D8" s="106"/>
      <c r="E8" s="105"/>
      <c r="F8" s="106"/>
      <c r="G8" s="105"/>
      <c r="H8" s="15">
        <f>1000*(0.047-4*0.004)</f>
        <v>31</v>
      </c>
      <c r="I8" s="11" t="s">
        <v>13</v>
      </c>
    </row>
    <row r="9" spans="1:9" ht="90" customHeight="1" thickBot="1" x14ac:dyDescent="0.3">
      <c r="A9" s="85" t="s">
        <v>14</v>
      </c>
      <c r="B9" s="106"/>
      <c r="C9" s="105"/>
      <c r="D9" s="106"/>
      <c r="E9" s="105"/>
      <c r="F9" s="106"/>
      <c r="G9" s="105"/>
      <c r="H9" s="15">
        <f>1000*0.0105</f>
        <v>10.5</v>
      </c>
    </row>
    <row r="10" spans="1:9" ht="90" customHeight="1" thickBot="1" x14ac:dyDescent="0.3">
      <c r="A10" s="85" t="s">
        <v>15</v>
      </c>
      <c r="B10" s="106"/>
      <c r="C10" s="105"/>
      <c r="D10" s="106"/>
      <c r="E10" s="105"/>
      <c r="F10" s="106" t="s">
        <v>16</v>
      </c>
      <c r="G10" s="105"/>
      <c r="H10" s="15">
        <f>(0.0115-0.0105)*1000</f>
        <v>0.99999999999999911</v>
      </c>
    </row>
    <row r="11" spans="1:9" ht="90" customHeight="1" thickBot="1" x14ac:dyDescent="0.3">
      <c r="A11" s="85" t="s">
        <v>17</v>
      </c>
      <c r="B11" s="106"/>
      <c r="C11" s="105"/>
      <c r="D11" s="106"/>
      <c r="E11" s="105"/>
      <c r="F11" s="106"/>
      <c r="G11" s="105"/>
      <c r="H11" s="15">
        <f>0.562*1000</f>
        <v>562</v>
      </c>
    </row>
    <row r="12" spans="1:9" ht="90" customHeight="1" thickBot="1" x14ac:dyDescent="0.3">
      <c r="A12" s="85" t="s">
        <v>18</v>
      </c>
      <c r="B12" s="106"/>
      <c r="C12" s="105"/>
      <c r="D12" s="106"/>
      <c r="E12" s="105"/>
      <c r="F12" s="106"/>
      <c r="G12" s="105"/>
      <c r="H12" s="15">
        <f>(0.003)/4*1000</f>
        <v>0.75</v>
      </c>
    </row>
    <row r="13" spans="1:9" ht="90" customHeight="1" thickBot="1" x14ac:dyDescent="0.3">
      <c r="A13" s="85" t="s">
        <v>19</v>
      </c>
      <c r="B13" s="106"/>
      <c r="C13" s="105"/>
      <c r="D13" s="106"/>
      <c r="E13" s="105"/>
      <c r="F13" s="106"/>
      <c r="G13" s="105"/>
      <c r="H13" s="14">
        <v>15</v>
      </c>
    </row>
    <row r="14" spans="1:9" ht="90" customHeight="1" thickBot="1" x14ac:dyDescent="0.3">
      <c r="A14" s="85" t="s">
        <v>20</v>
      </c>
      <c r="B14" s="106"/>
      <c r="C14" s="105"/>
      <c r="D14" s="106"/>
      <c r="E14" s="105"/>
      <c r="F14" s="106"/>
      <c r="G14" s="105"/>
      <c r="H14" s="15">
        <f>0.004/4*1000</f>
        <v>1</v>
      </c>
    </row>
    <row r="15" spans="1:9" ht="90" customHeight="1" thickBot="1" x14ac:dyDescent="0.3">
      <c r="A15" s="85" t="s">
        <v>21</v>
      </c>
      <c r="B15" s="106"/>
      <c r="C15" s="105"/>
      <c r="D15" s="106"/>
      <c r="E15" s="105"/>
      <c r="F15" s="106"/>
      <c r="G15" s="105"/>
      <c r="H15" s="15">
        <f>0.004*1000</f>
        <v>4</v>
      </c>
    </row>
    <row r="16" spans="1:9" ht="90" customHeight="1" thickBot="1" x14ac:dyDescent="0.3">
      <c r="A16" s="85" t="s">
        <v>22</v>
      </c>
      <c r="B16" s="106"/>
      <c r="C16" s="105"/>
      <c r="D16" s="106"/>
      <c r="E16" s="105"/>
      <c r="F16" s="106"/>
      <c r="G16" s="105"/>
      <c r="H16" s="15">
        <f>0.0605*1000</f>
        <v>60.5</v>
      </c>
    </row>
  </sheetData>
  <mergeCells count="48">
    <mergeCell ref="B15:C15"/>
    <mergeCell ref="D15:E15"/>
    <mergeCell ref="F15:G15"/>
    <mergeCell ref="B16:C16"/>
    <mergeCell ref="D16:E16"/>
    <mergeCell ref="F16:G16"/>
    <mergeCell ref="B13:C13"/>
    <mergeCell ref="D13:E13"/>
    <mergeCell ref="F13:G13"/>
    <mergeCell ref="B14:C14"/>
    <mergeCell ref="D14:E14"/>
    <mergeCell ref="F14:G14"/>
    <mergeCell ref="B11:C11"/>
    <mergeCell ref="D11:E11"/>
    <mergeCell ref="F11:G11"/>
    <mergeCell ref="B12:C12"/>
    <mergeCell ref="D12:E12"/>
    <mergeCell ref="F12:G12"/>
    <mergeCell ref="B9:C9"/>
    <mergeCell ref="D9:E9"/>
    <mergeCell ref="F9:G9"/>
    <mergeCell ref="B10:C10"/>
    <mergeCell ref="D10:E10"/>
    <mergeCell ref="F10:G10"/>
    <mergeCell ref="B7:C7"/>
    <mergeCell ref="D7:E7"/>
    <mergeCell ref="F7:G7"/>
    <mergeCell ref="B8:C8"/>
    <mergeCell ref="D8:E8"/>
    <mergeCell ref="F8:G8"/>
    <mergeCell ref="B5:C5"/>
    <mergeCell ref="D5:E5"/>
    <mergeCell ref="F5:G5"/>
    <mergeCell ref="B6:C6"/>
    <mergeCell ref="D6:E6"/>
    <mergeCell ref="F6:G6"/>
    <mergeCell ref="B3:C3"/>
    <mergeCell ref="D3:E3"/>
    <mergeCell ref="F3:G3"/>
    <mergeCell ref="B4:C4"/>
    <mergeCell ref="D4:E4"/>
    <mergeCell ref="F4:G4"/>
    <mergeCell ref="B1:C1"/>
    <mergeCell ref="D1:E1"/>
    <mergeCell ref="F1:G1"/>
    <mergeCell ref="B2:C2"/>
    <mergeCell ref="D2:E2"/>
    <mergeCell ref="F2:G2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18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N32" sqref="N32"/>
    </sheetView>
  </sheetViews>
  <sheetFormatPr baseColWidth="10" defaultColWidth="9.140625" defaultRowHeight="15" x14ac:dyDescent="0.25"/>
  <cols>
    <col min="1" max="1" width="14.5703125" style="72" bestFit="1" customWidth="1"/>
    <col min="2" max="2" width="7.140625" style="72" bestFit="1" customWidth="1"/>
    <col min="3" max="3" width="7.85546875" style="72" bestFit="1" customWidth="1"/>
    <col min="4" max="4" width="7.140625" style="72" bestFit="1" customWidth="1"/>
    <col min="5" max="5" width="7.85546875" style="72" bestFit="1" customWidth="1"/>
    <col min="6" max="6" width="7" style="72" bestFit="1" customWidth="1"/>
    <col min="7" max="7" width="7.7109375" style="72" bestFit="1" customWidth="1"/>
    <col min="8" max="8" width="11.28515625" style="72" bestFit="1" customWidth="1"/>
    <col min="9" max="9" width="12" style="72" bestFit="1" customWidth="1"/>
    <col min="10" max="10" width="11.7109375" style="72" bestFit="1" customWidth="1"/>
    <col min="11" max="12" width="11" style="72" bestFit="1" customWidth="1"/>
    <col min="13" max="13" width="11.7109375" style="72" bestFit="1" customWidth="1"/>
    <col min="14" max="14" width="11.42578125" style="72" bestFit="1" customWidth="1"/>
    <col min="15" max="15" width="10.7109375" style="72" bestFit="1" customWidth="1"/>
    <col min="16" max="16" width="8.85546875" style="72" bestFit="1" customWidth="1"/>
    <col min="17" max="17" width="9.5703125" style="72" bestFit="1" customWidth="1"/>
    <col min="18" max="18" width="8.85546875" style="72" bestFit="1" customWidth="1"/>
    <col min="19" max="19" width="9.5703125" style="72" bestFit="1" customWidth="1"/>
    <col min="20" max="20" width="8.7109375" style="72" bestFit="1" customWidth="1"/>
    <col min="21" max="21" width="9.42578125" style="72" bestFit="1" customWidth="1"/>
    <col min="22" max="22" width="16.5703125" style="72" bestFit="1" customWidth="1"/>
    <col min="23" max="23" width="17.28515625" style="72" bestFit="1" customWidth="1"/>
    <col min="24" max="24" width="17" style="72" bestFit="1" customWidth="1"/>
    <col min="25" max="26" width="16.28515625" style="72" bestFit="1" customWidth="1"/>
    <col min="27" max="27" width="17" style="72" bestFit="1" customWidth="1"/>
    <col min="28" max="28" width="16.7109375" style="72" bestFit="1" customWidth="1"/>
    <col min="29" max="29" width="15.85546875" style="72" bestFit="1" customWidth="1"/>
    <col min="30" max="30" width="23" style="72" bestFit="1" customWidth="1"/>
    <col min="31" max="31" width="7.140625" style="72" bestFit="1" customWidth="1"/>
    <col min="32" max="32" width="7.85546875" style="72" bestFit="1" customWidth="1"/>
    <col min="33" max="33" width="7.140625" style="72" bestFit="1" customWidth="1"/>
    <col min="34" max="34" width="7.85546875" style="72" bestFit="1" customWidth="1"/>
    <col min="35" max="35" width="7" style="72" bestFit="1" customWidth="1"/>
    <col min="36" max="36" width="7.7109375" style="72" bestFit="1" customWidth="1"/>
    <col min="37" max="37" width="11.28515625" style="72" bestFit="1" customWidth="1"/>
    <col min="38" max="38" width="12" style="72" bestFit="1" customWidth="1"/>
    <col min="39" max="39" width="11.7109375" style="72" bestFit="1" customWidth="1"/>
    <col min="40" max="41" width="11" style="72" bestFit="1" customWidth="1"/>
    <col min="42" max="42" width="11.7109375" style="72" bestFit="1" customWidth="1"/>
    <col min="43" max="43" width="11.42578125" style="72" bestFit="1" customWidth="1"/>
    <col min="44" max="44" width="10.7109375" style="72" bestFit="1" customWidth="1"/>
    <col min="45" max="45" width="8.85546875" style="72" bestFit="1" customWidth="1"/>
    <col min="46" max="46" width="9.5703125" style="72" bestFit="1" customWidth="1"/>
    <col min="47" max="47" width="8.85546875" style="72" bestFit="1" customWidth="1"/>
    <col min="48" max="48" width="9.5703125" style="72" bestFit="1" customWidth="1"/>
    <col min="49" max="49" width="8.7109375" style="72" bestFit="1" customWidth="1"/>
    <col min="50" max="50" width="9.42578125" style="72" bestFit="1" customWidth="1"/>
    <col min="51" max="51" width="16.5703125" style="72" bestFit="1" customWidth="1"/>
    <col min="52" max="52" width="17.28515625" style="72" bestFit="1" customWidth="1"/>
    <col min="53" max="53" width="17" style="72" bestFit="1" customWidth="1"/>
    <col min="54" max="55" width="16.28515625" style="72" bestFit="1" customWidth="1"/>
    <col min="56" max="56" width="17" style="72" bestFit="1" customWidth="1"/>
    <col min="57" max="57" width="16.7109375" style="72" bestFit="1" customWidth="1"/>
    <col min="58" max="58" width="15.85546875" style="72" bestFit="1" customWidth="1"/>
    <col min="59" max="59" width="23" style="72" bestFit="1" customWidth="1"/>
    <col min="60" max="60" width="7.140625" style="72" bestFit="1" customWidth="1"/>
    <col min="61" max="61" width="7.85546875" style="72" bestFit="1" customWidth="1"/>
    <col min="62" max="62" width="7.140625" style="72" bestFit="1" customWidth="1"/>
    <col min="63" max="63" width="7.85546875" style="72" bestFit="1" customWidth="1"/>
    <col min="64" max="64" width="7" style="72" bestFit="1" customWidth="1"/>
    <col min="65" max="65" width="7.7109375" style="72" bestFit="1" customWidth="1"/>
    <col min="66" max="66" width="11.28515625" style="72" bestFit="1" customWidth="1"/>
    <col min="67" max="67" width="12" style="72" bestFit="1" customWidth="1"/>
    <col min="68" max="68" width="11.7109375" style="72" bestFit="1" customWidth="1"/>
    <col min="69" max="70" width="11" style="72" bestFit="1" customWidth="1"/>
    <col min="71" max="71" width="11.7109375" style="72" bestFit="1" customWidth="1"/>
    <col min="72" max="72" width="11.42578125" style="72" bestFit="1" customWidth="1"/>
    <col min="73" max="73" width="10.7109375" style="72" bestFit="1" customWidth="1"/>
    <col min="74" max="74" width="8.85546875" style="72" bestFit="1" customWidth="1"/>
    <col min="75" max="75" width="9.5703125" style="72" bestFit="1" customWidth="1"/>
    <col min="76" max="76" width="8.85546875" style="72" bestFit="1" customWidth="1"/>
    <col min="77" max="77" width="9.5703125" style="72" bestFit="1" customWidth="1"/>
    <col min="78" max="78" width="8.7109375" style="72" bestFit="1" customWidth="1"/>
    <col min="79" max="79" width="9.42578125" style="72" bestFit="1" customWidth="1"/>
    <col min="80" max="80" width="16.5703125" style="72" bestFit="1" customWidth="1"/>
    <col min="81" max="81" width="17.28515625" style="72" bestFit="1" customWidth="1"/>
    <col min="82" max="82" width="17" style="72" bestFit="1" customWidth="1"/>
    <col min="83" max="84" width="16.28515625" style="72" bestFit="1" customWidth="1"/>
    <col min="85" max="85" width="17" style="72" bestFit="1" customWidth="1"/>
    <col min="86" max="86" width="16.7109375" style="72" bestFit="1" customWidth="1"/>
    <col min="87" max="87" width="15.85546875" style="72" bestFit="1" customWidth="1"/>
    <col min="88" max="88" width="23" style="72" bestFit="1" customWidth="1"/>
    <col min="89" max="89" width="7.140625" style="72" bestFit="1" customWidth="1"/>
    <col min="90" max="90" width="7.85546875" style="72" bestFit="1" customWidth="1"/>
    <col min="91" max="91" width="7.140625" style="72" bestFit="1" customWidth="1"/>
    <col min="92" max="92" width="7.85546875" style="72" bestFit="1" customWidth="1"/>
    <col min="93" max="93" width="7" style="72" bestFit="1" customWidth="1"/>
    <col min="94" max="94" width="7.7109375" style="72" bestFit="1" customWidth="1"/>
    <col min="95" max="95" width="11.28515625" style="72" bestFit="1" customWidth="1"/>
    <col min="96" max="96" width="12" style="72" bestFit="1" customWidth="1"/>
    <col min="97" max="97" width="11.7109375" style="72" bestFit="1" customWidth="1"/>
    <col min="98" max="99" width="11" style="72" bestFit="1" customWidth="1"/>
    <col min="100" max="100" width="11.7109375" style="72" bestFit="1" customWidth="1"/>
    <col min="101" max="101" width="11.42578125" style="72" bestFit="1" customWidth="1"/>
    <col min="102" max="102" width="10.7109375" style="72" bestFit="1" customWidth="1"/>
    <col min="103" max="103" width="8.85546875" style="72" bestFit="1" customWidth="1"/>
    <col min="104" max="104" width="9.5703125" style="72" bestFit="1" customWidth="1"/>
    <col min="105" max="105" width="8.85546875" style="72" bestFit="1" customWidth="1"/>
    <col min="106" max="106" width="9.5703125" style="72" bestFit="1" customWidth="1"/>
    <col min="107" max="107" width="8.7109375" style="72" bestFit="1" customWidth="1"/>
    <col min="108" max="108" width="9.42578125" style="72" bestFit="1" customWidth="1"/>
    <col min="109" max="109" width="16.5703125" style="72" bestFit="1" customWidth="1"/>
    <col min="110" max="110" width="17.28515625" style="72" bestFit="1" customWidth="1"/>
    <col min="111" max="111" width="17" style="72" bestFit="1" customWidth="1"/>
    <col min="112" max="113" width="16.28515625" style="72" bestFit="1" customWidth="1"/>
    <col min="114" max="114" width="17" style="72" bestFit="1" customWidth="1"/>
    <col min="115" max="115" width="16.7109375" style="72" bestFit="1" customWidth="1"/>
    <col min="116" max="116" width="15.85546875" style="72" bestFit="1" customWidth="1"/>
    <col min="117" max="117" width="23" style="72" bestFit="1" customWidth="1"/>
    <col min="118" max="118" width="7.140625" style="72" bestFit="1" customWidth="1"/>
    <col min="119" max="119" width="7.85546875" style="72" bestFit="1" customWidth="1"/>
    <col min="120" max="120" width="7.140625" style="72" bestFit="1" customWidth="1"/>
    <col min="121" max="121" width="7.85546875" style="72" bestFit="1" customWidth="1"/>
    <col min="122" max="122" width="7" style="72" bestFit="1" customWidth="1"/>
    <col min="123" max="123" width="7.7109375" style="72" bestFit="1" customWidth="1"/>
    <col min="124" max="124" width="11.28515625" style="72" bestFit="1" customWidth="1"/>
    <col min="125" max="125" width="12" style="72" bestFit="1" customWidth="1"/>
    <col min="126" max="126" width="11.7109375" style="72" bestFit="1" customWidth="1"/>
    <col min="127" max="128" width="11" style="72" bestFit="1" customWidth="1"/>
    <col min="129" max="129" width="11.7109375" style="72" bestFit="1" customWidth="1"/>
    <col min="130" max="130" width="11.42578125" style="72" bestFit="1" customWidth="1"/>
    <col min="131" max="131" width="10.7109375" style="72" bestFit="1" customWidth="1"/>
    <col min="132" max="132" width="8.85546875" style="72" bestFit="1" customWidth="1"/>
    <col min="133" max="133" width="9.5703125" style="72" bestFit="1" customWidth="1"/>
    <col min="134" max="134" width="8.85546875" style="72" bestFit="1" customWidth="1"/>
    <col min="135" max="135" width="9.5703125" style="72" bestFit="1" customWidth="1"/>
    <col min="136" max="136" width="8.7109375" style="72" bestFit="1" customWidth="1"/>
    <col min="137" max="137" width="9.42578125" style="72" bestFit="1" customWidth="1"/>
    <col min="138" max="138" width="16.5703125" style="72" bestFit="1" customWidth="1"/>
    <col min="139" max="139" width="17.28515625" style="72" bestFit="1" customWidth="1"/>
    <col min="140" max="140" width="17" style="72" bestFit="1" customWidth="1"/>
    <col min="141" max="142" width="16.28515625" style="72" bestFit="1" customWidth="1"/>
    <col min="143" max="143" width="17" style="72" bestFit="1" customWidth="1"/>
    <col min="144" max="144" width="16.7109375" style="72" bestFit="1" customWidth="1"/>
    <col min="145" max="145" width="15.85546875" style="72" bestFit="1" customWidth="1"/>
    <col min="146" max="146" width="23" style="72" bestFit="1" customWidth="1"/>
    <col min="147" max="147" width="7.140625" style="72" bestFit="1" customWidth="1"/>
    <col min="148" max="148" width="7.85546875" style="72" bestFit="1" customWidth="1"/>
    <col min="149" max="149" width="7.140625" style="72" bestFit="1" customWidth="1"/>
    <col min="150" max="150" width="7.85546875" style="72" bestFit="1" customWidth="1"/>
    <col min="151" max="151" width="7" style="72" bestFit="1" customWidth="1"/>
    <col min="152" max="152" width="7.7109375" style="72" bestFit="1" customWidth="1"/>
    <col min="153" max="153" width="11.28515625" style="72" bestFit="1" customWidth="1"/>
    <col min="154" max="154" width="12" style="72" bestFit="1" customWidth="1"/>
    <col min="155" max="155" width="11.7109375" style="72" bestFit="1" customWidth="1"/>
    <col min="156" max="157" width="11" style="72" bestFit="1" customWidth="1"/>
    <col min="158" max="158" width="11.7109375" style="72" bestFit="1" customWidth="1"/>
    <col min="159" max="159" width="11.42578125" style="72" bestFit="1" customWidth="1"/>
    <col min="160" max="160" width="10.7109375" style="72" bestFit="1" customWidth="1"/>
    <col min="161" max="161" width="8.85546875" style="72" bestFit="1" customWidth="1"/>
    <col min="162" max="162" width="9.5703125" style="72" bestFit="1" customWidth="1"/>
    <col min="163" max="163" width="8.85546875" style="72" bestFit="1" customWidth="1"/>
    <col min="164" max="164" width="9.5703125" style="72" bestFit="1" customWidth="1"/>
    <col min="165" max="165" width="8.7109375" style="72" bestFit="1" customWidth="1"/>
    <col min="166" max="166" width="9.42578125" style="72" bestFit="1" customWidth="1"/>
    <col min="167" max="167" width="16.5703125" style="72" bestFit="1" customWidth="1"/>
    <col min="168" max="168" width="17.28515625" style="72" bestFit="1" customWidth="1"/>
    <col min="169" max="169" width="17" style="72" bestFit="1" customWidth="1"/>
    <col min="170" max="171" width="16.28515625" style="72" bestFit="1" customWidth="1"/>
    <col min="172" max="172" width="17" style="72" bestFit="1" customWidth="1"/>
    <col min="173" max="173" width="16.7109375" style="72" bestFit="1" customWidth="1"/>
    <col min="174" max="174" width="15.85546875" style="72" bestFit="1" customWidth="1"/>
    <col min="175" max="175" width="23" style="72" bestFit="1" customWidth="1"/>
    <col min="176" max="176" width="7.140625" style="72" bestFit="1" customWidth="1"/>
    <col min="177" max="177" width="7.85546875" style="72" bestFit="1" customWidth="1"/>
    <col min="178" max="178" width="7.140625" style="72" bestFit="1" customWidth="1"/>
    <col min="179" max="179" width="7.85546875" style="72" bestFit="1" customWidth="1"/>
    <col min="180" max="180" width="7" style="72" bestFit="1" customWidth="1"/>
    <col min="181" max="181" width="7.7109375" style="72" bestFit="1" customWidth="1"/>
    <col min="182" max="182" width="11.28515625" style="72" bestFit="1" customWidth="1"/>
    <col min="183" max="183" width="12" style="72" bestFit="1" customWidth="1"/>
    <col min="184" max="184" width="11.7109375" style="72" bestFit="1" customWidth="1"/>
    <col min="185" max="186" width="11" style="72" bestFit="1" customWidth="1"/>
    <col min="187" max="187" width="11.7109375" style="72" bestFit="1" customWidth="1"/>
    <col min="188" max="188" width="11.42578125" style="72" bestFit="1" customWidth="1"/>
    <col min="189" max="189" width="10.7109375" style="72" bestFit="1" customWidth="1"/>
    <col min="190" max="190" width="8.85546875" style="72" bestFit="1" customWidth="1"/>
    <col min="191" max="191" width="9.5703125" style="72" bestFit="1" customWidth="1"/>
    <col min="192" max="192" width="8.85546875" style="72" bestFit="1" customWidth="1"/>
    <col min="193" max="193" width="9.5703125" style="72" bestFit="1" customWidth="1"/>
    <col min="194" max="194" width="8.7109375" style="72" bestFit="1" customWidth="1"/>
    <col min="195" max="195" width="9.42578125" style="72" bestFit="1" customWidth="1"/>
    <col min="196" max="196" width="16.5703125" style="72" bestFit="1" customWidth="1"/>
    <col min="197" max="197" width="17.28515625" style="72" bestFit="1" customWidth="1"/>
    <col min="198" max="198" width="17" style="72" bestFit="1" customWidth="1"/>
    <col min="199" max="200" width="16.28515625" style="72" bestFit="1" customWidth="1"/>
    <col min="201" max="201" width="17" style="72" bestFit="1" customWidth="1"/>
    <col min="202" max="202" width="16.7109375" style="72" bestFit="1" customWidth="1"/>
    <col min="203" max="203" width="15.85546875" style="72" bestFit="1" customWidth="1"/>
    <col min="204" max="204" width="23" style="72" bestFit="1" customWidth="1"/>
    <col min="205" max="205" width="7.140625" style="72" bestFit="1" customWidth="1"/>
    <col min="206" max="206" width="7.85546875" style="72" bestFit="1" customWidth="1"/>
    <col min="207" max="207" width="7.140625" style="72" bestFit="1" customWidth="1"/>
    <col min="208" max="208" width="7.85546875" style="72" bestFit="1" customWidth="1"/>
    <col min="209" max="209" width="7" style="72" bestFit="1" customWidth="1"/>
    <col min="210" max="210" width="7.7109375" style="72" bestFit="1" customWidth="1"/>
    <col min="211" max="211" width="11.28515625" style="72" bestFit="1" customWidth="1"/>
    <col min="212" max="212" width="12" style="72" bestFit="1" customWidth="1"/>
    <col min="213" max="213" width="11.7109375" style="72" bestFit="1" customWidth="1"/>
    <col min="214" max="215" width="11" style="72" bestFit="1" customWidth="1"/>
    <col min="216" max="216" width="11.7109375" style="72" bestFit="1" customWidth="1"/>
    <col min="217" max="217" width="11.42578125" style="72" bestFit="1" customWidth="1"/>
    <col min="218" max="218" width="10.7109375" style="72" bestFit="1" customWidth="1"/>
    <col min="219" max="219" width="8.85546875" style="72" bestFit="1" customWidth="1"/>
    <col min="220" max="220" width="9.5703125" style="72" bestFit="1" customWidth="1"/>
    <col min="221" max="221" width="8.85546875" style="72" bestFit="1" customWidth="1"/>
    <col min="222" max="222" width="9.5703125" style="72" bestFit="1" customWidth="1"/>
    <col min="223" max="223" width="8.7109375" style="72" bestFit="1" customWidth="1"/>
    <col min="224" max="224" width="9.42578125" style="72" bestFit="1" customWidth="1"/>
    <col min="225" max="225" width="16.5703125" style="72" bestFit="1" customWidth="1"/>
    <col min="226" max="226" width="17.28515625" style="72" bestFit="1" customWidth="1"/>
    <col min="227" max="227" width="17" style="72" bestFit="1" customWidth="1"/>
    <col min="228" max="229" width="16.28515625" style="72" bestFit="1" customWidth="1"/>
    <col min="230" max="230" width="17" style="72" bestFit="1" customWidth="1"/>
    <col min="231" max="231" width="16.7109375" style="72" bestFit="1" customWidth="1"/>
    <col min="232" max="232" width="15.85546875" style="72" bestFit="1" customWidth="1"/>
    <col min="233" max="233" width="23" style="72" bestFit="1" customWidth="1"/>
    <col min="234" max="234" width="7.140625" style="72" bestFit="1" customWidth="1"/>
    <col min="235" max="235" width="7.85546875" style="72" bestFit="1" customWidth="1"/>
    <col min="236" max="236" width="7.140625" style="72" bestFit="1" customWidth="1"/>
    <col min="237" max="237" width="7.85546875" style="72" bestFit="1" customWidth="1"/>
    <col min="238" max="238" width="7" style="72" bestFit="1" customWidth="1"/>
    <col min="239" max="239" width="7.7109375" style="72" bestFit="1" customWidth="1"/>
    <col min="240" max="240" width="11.28515625" style="72" bestFit="1" customWidth="1"/>
    <col min="241" max="241" width="12" style="72" bestFit="1" customWidth="1"/>
    <col min="242" max="242" width="11.7109375" style="72" bestFit="1" customWidth="1"/>
    <col min="243" max="244" width="11" style="72" bestFit="1" customWidth="1"/>
    <col min="245" max="245" width="11.7109375" style="72" bestFit="1" customWidth="1"/>
    <col min="246" max="246" width="11.42578125" style="72" bestFit="1" customWidth="1"/>
    <col min="247" max="247" width="10.7109375" style="72" bestFit="1" customWidth="1"/>
    <col min="248" max="248" width="8.85546875" style="72" bestFit="1" customWidth="1"/>
    <col min="249" max="249" width="9.5703125" style="72" bestFit="1" customWidth="1"/>
    <col min="250" max="250" width="8.85546875" style="72" bestFit="1" customWidth="1"/>
    <col min="251" max="251" width="9.5703125" style="72" bestFit="1" customWidth="1"/>
    <col min="252" max="252" width="8.7109375" style="72" bestFit="1" customWidth="1"/>
    <col min="253" max="253" width="9.42578125" style="72" bestFit="1" customWidth="1"/>
    <col min="254" max="254" width="16.5703125" style="72" bestFit="1" customWidth="1"/>
    <col min="255" max="255" width="17.28515625" style="72" bestFit="1" customWidth="1"/>
    <col min="256" max="256" width="17" style="72" bestFit="1" customWidth="1"/>
    <col min="257" max="258" width="16.28515625" style="72" bestFit="1" customWidth="1"/>
    <col min="259" max="259" width="17" style="72" bestFit="1" customWidth="1"/>
    <col min="260" max="260" width="16.7109375" style="72" bestFit="1" customWidth="1"/>
    <col min="261" max="261" width="15.85546875" style="72" bestFit="1" customWidth="1"/>
    <col min="262" max="262" width="23" style="72" bestFit="1" customWidth="1"/>
    <col min="263" max="263" width="5.5703125" style="72" bestFit="1" customWidth="1"/>
    <col min="264" max="264" width="6.28515625" style="72" bestFit="1" customWidth="1"/>
    <col min="265" max="265" width="5.5703125" style="72" bestFit="1" customWidth="1"/>
    <col min="266" max="266" width="6.28515625" style="72" bestFit="1" customWidth="1"/>
    <col min="267" max="267" width="5.5703125" style="72" bestFit="1" customWidth="1"/>
    <col min="268" max="268" width="6.140625" style="72" bestFit="1" customWidth="1"/>
    <col min="269" max="269" width="9.7109375" style="72" bestFit="1" customWidth="1"/>
    <col min="270" max="270" width="10.42578125" style="72" bestFit="1" customWidth="1"/>
    <col min="271" max="271" width="10.140625" style="72" bestFit="1" customWidth="1"/>
    <col min="272" max="273" width="9.42578125" style="72" bestFit="1" customWidth="1"/>
    <col min="274" max="274" width="10.140625" style="72" bestFit="1" customWidth="1"/>
    <col min="275" max="275" width="9.85546875" style="72" bestFit="1" customWidth="1"/>
    <col min="276" max="276" width="9.140625" style="72" bestFit="1" customWidth="1"/>
    <col min="277" max="277" width="7.28515625" style="72" bestFit="1" customWidth="1"/>
    <col min="278" max="278" width="8" style="72" bestFit="1" customWidth="1"/>
    <col min="279" max="279" width="7.28515625" style="72" bestFit="1" customWidth="1"/>
    <col min="280" max="280" width="8" style="72" bestFit="1" customWidth="1"/>
    <col min="281" max="281" width="7.140625" style="72" bestFit="1" customWidth="1"/>
    <col min="282" max="282" width="7.85546875" style="72" bestFit="1" customWidth="1"/>
    <col min="283" max="283" width="14.85546875" style="72" bestFit="1" customWidth="1"/>
    <col min="284" max="284" width="15.5703125" style="72" bestFit="1" customWidth="1"/>
    <col min="285" max="285" width="15.28515625" style="72" bestFit="1" customWidth="1"/>
    <col min="286" max="287" width="14.5703125" style="72" bestFit="1" customWidth="1"/>
    <col min="288" max="288" width="15.28515625" style="72" bestFit="1" customWidth="1"/>
    <col min="289" max="289" width="15" style="72" bestFit="1" customWidth="1"/>
    <col min="290" max="290" width="14.28515625" style="72" bestFit="1" customWidth="1"/>
    <col min="291" max="291" width="21.42578125" style="72" bestFit="1" customWidth="1"/>
    <col min="292" max="292" width="7.140625" style="72" bestFit="1" customWidth="1"/>
    <col min="293" max="293" width="7.85546875" style="72" bestFit="1" customWidth="1"/>
    <col min="294" max="294" width="7.140625" style="72" bestFit="1" customWidth="1"/>
    <col min="295" max="295" width="7.85546875" style="72" bestFit="1" customWidth="1"/>
    <col min="296" max="296" width="7" style="72" bestFit="1" customWidth="1"/>
    <col min="297" max="297" width="7.7109375" style="72" bestFit="1" customWidth="1"/>
    <col min="298" max="298" width="11.28515625" style="72" bestFit="1" customWidth="1"/>
    <col min="299" max="299" width="12" style="72" bestFit="1" customWidth="1"/>
    <col min="300" max="300" width="11.7109375" style="72" bestFit="1" customWidth="1"/>
    <col min="301" max="302" width="11" style="72" bestFit="1" customWidth="1"/>
    <col min="303" max="303" width="11.7109375" style="72" bestFit="1" customWidth="1"/>
    <col min="304" max="304" width="11.42578125" style="72" bestFit="1" customWidth="1"/>
    <col min="305" max="305" width="10.7109375" style="72" bestFit="1" customWidth="1"/>
    <col min="306" max="306" width="8.85546875" style="72" bestFit="1" customWidth="1"/>
    <col min="307" max="307" width="9.5703125" style="72" bestFit="1" customWidth="1"/>
    <col min="308" max="308" width="8.85546875" style="72" bestFit="1" customWidth="1"/>
    <col min="309" max="309" width="9.5703125" style="72" bestFit="1" customWidth="1"/>
    <col min="310" max="310" width="8.7109375" style="72" bestFit="1" customWidth="1"/>
    <col min="311" max="311" width="9.42578125" style="72" bestFit="1" customWidth="1"/>
    <col min="312" max="312" width="16.5703125" style="72" bestFit="1" customWidth="1"/>
    <col min="313" max="313" width="17.28515625" style="72" bestFit="1" customWidth="1"/>
    <col min="314" max="314" width="17" style="72" bestFit="1" customWidth="1"/>
    <col min="315" max="316" width="16.28515625" style="72" bestFit="1" customWidth="1"/>
    <col min="317" max="317" width="17" style="72" bestFit="1" customWidth="1"/>
    <col min="318" max="318" width="16.7109375" style="72" bestFit="1" customWidth="1"/>
    <col min="319" max="319" width="15.85546875" style="72" bestFit="1" customWidth="1"/>
    <col min="320" max="320" width="23" style="72" bestFit="1" customWidth="1"/>
    <col min="321" max="321" width="7.140625" style="72" bestFit="1" customWidth="1"/>
    <col min="322" max="322" width="7.85546875" style="72" bestFit="1" customWidth="1"/>
    <col min="323" max="323" width="7.140625" style="72" bestFit="1" customWidth="1"/>
    <col min="324" max="324" width="7.85546875" style="72" bestFit="1" customWidth="1"/>
    <col min="325" max="325" width="7" style="72" bestFit="1" customWidth="1"/>
    <col min="326" max="326" width="7.7109375" style="72" bestFit="1" customWidth="1"/>
    <col min="327" max="327" width="11.28515625" style="72" bestFit="1" customWidth="1"/>
    <col min="328" max="328" width="12" style="72" bestFit="1" customWidth="1"/>
    <col min="329" max="329" width="11.7109375" style="72" bestFit="1" customWidth="1"/>
    <col min="330" max="331" width="11" style="72" bestFit="1" customWidth="1"/>
    <col min="332" max="332" width="11.7109375" style="72" bestFit="1" customWidth="1"/>
    <col min="333" max="333" width="11.42578125" style="72" bestFit="1" customWidth="1"/>
    <col min="334" max="334" width="10.7109375" style="72" bestFit="1" customWidth="1"/>
    <col min="335" max="335" width="8.85546875" style="72" bestFit="1" customWidth="1"/>
    <col min="336" max="336" width="9.5703125" style="72" bestFit="1" customWidth="1"/>
    <col min="337" max="337" width="8.85546875" style="72" bestFit="1" customWidth="1"/>
    <col min="338" max="338" width="9.5703125" style="72" bestFit="1" customWidth="1"/>
    <col min="339" max="339" width="8.7109375" style="72" bestFit="1" customWidth="1"/>
    <col min="340" max="340" width="9.42578125" style="72" bestFit="1" customWidth="1"/>
    <col min="341" max="341" width="16.5703125" style="72" bestFit="1" customWidth="1"/>
    <col min="342" max="342" width="17.28515625" style="72" bestFit="1" customWidth="1"/>
    <col min="343" max="343" width="17" style="72" bestFit="1" customWidth="1"/>
    <col min="344" max="345" width="16.28515625" style="72" bestFit="1" customWidth="1"/>
    <col min="346" max="346" width="17" style="72" bestFit="1" customWidth="1"/>
    <col min="347" max="347" width="16.7109375" style="72" bestFit="1" customWidth="1"/>
    <col min="348" max="348" width="15.85546875" style="72" bestFit="1" customWidth="1"/>
    <col min="349" max="349" width="23" style="72" bestFit="1" customWidth="1"/>
    <col min="350" max="350" width="7.140625" style="72" bestFit="1" customWidth="1"/>
    <col min="351" max="351" width="7.85546875" style="72" bestFit="1" customWidth="1"/>
    <col min="352" max="352" width="7.140625" style="72" bestFit="1" customWidth="1"/>
    <col min="353" max="353" width="7.85546875" style="72" bestFit="1" customWidth="1"/>
    <col min="354" max="354" width="7" style="72" bestFit="1" customWidth="1"/>
    <col min="355" max="355" width="7.7109375" style="72" bestFit="1" customWidth="1"/>
    <col min="356" max="356" width="11.28515625" style="72" bestFit="1" customWidth="1"/>
    <col min="357" max="357" width="12" style="72" bestFit="1" customWidth="1"/>
    <col min="358" max="358" width="11.7109375" style="72" bestFit="1" customWidth="1"/>
    <col min="359" max="360" width="11" style="72" bestFit="1" customWidth="1"/>
    <col min="361" max="361" width="11.7109375" style="72" bestFit="1" customWidth="1"/>
    <col min="362" max="362" width="11.42578125" style="72" bestFit="1" customWidth="1"/>
    <col min="363" max="363" width="10.7109375" style="72" bestFit="1" customWidth="1"/>
    <col min="364" max="364" width="8.85546875" style="72" bestFit="1" customWidth="1"/>
    <col min="365" max="365" width="9.5703125" style="72" bestFit="1" customWidth="1"/>
    <col min="366" max="366" width="8.85546875" style="72" bestFit="1" customWidth="1"/>
    <col min="367" max="367" width="9.5703125" style="72" bestFit="1" customWidth="1"/>
    <col min="368" max="368" width="8.7109375" style="72" bestFit="1" customWidth="1"/>
    <col min="369" max="369" width="9.42578125" style="72" bestFit="1" customWidth="1"/>
    <col min="370" max="370" width="16.5703125" style="72" bestFit="1" customWidth="1"/>
    <col min="371" max="371" width="17.28515625" style="72" bestFit="1" customWidth="1"/>
    <col min="372" max="372" width="17" style="72" bestFit="1" customWidth="1"/>
    <col min="373" max="374" width="16.28515625" style="72" bestFit="1" customWidth="1"/>
    <col min="375" max="375" width="17" style="72" bestFit="1" customWidth="1"/>
    <col min="376" max="376" width="16.7109375" style="72" bestFit="1" customWidth="1"/>
    <col min="377" max="377" width="15.85546875" style="72" bestFit="1" customWidth="1"/>
    <col min="378" max="378" width="23" style="72" bestFit="1" customWidth="1"/>
    <col min="379" max="379" width="7.140625" style="72" bestFit="1" customWidth="1"/>
    <col min="380" max="380" width="7.85546875" style="72" bestFit="1" customWidth="1"/>
    <col min="381" max="381" width="7.140625" style="72" bestFit="1" customWidth="1"/>
    <col min="382" max="382" width="7.85546875" style="72" bestFit="1" customWidth="1"/>
    <col min="383" max="383" width="7" style="72" bestFit="1" customWidth="1"/>
    <col min="384" max="384" width="7.7109375" style="72" bestFit="1" customWidth="1"/>
    <col min="385" max="385" width="11.28515625" style="72" bestFit="1" customWidth="1"/>
    <col min="386" max="386" width="12" style="72" bestFit="1" customWidth="1"/>
    <col min="387" max="387" width="11.7109375" style="72" bestFit="1" customWidth="1"/>
    <col min="388" max="389" width="11" style="72" bestFit="1" customWidth="1"/>
    <col min="390" max="390" width="11.7109375" style="72" bestFit="1" customWidth="1"/>
    <col min="391" max="391" width="11.42578125" style="72" bestFit="1" customWidth="1"/>
    <col min="392" max="392" width="10.7109375" style="72" bestFit="1" customWidth="1"/>
    <col min="393" max="393" width="8.85546875" style="72" bestFit="1" customWidth="1"/>
    <col min="394" max="394" width="9.5703125" style="72" bestFit="1" customWidth="1"/>
    <col min="395" max="395" width="8.85546875" style="72" bestFit="1" customWidth="1"/>
    <col min="396" max="396" width="9.5703125" style="72" bestFit="1" customWidth="1"/>
    <col min="397" max="397" width="8.7109375" style="72" bestFit="1" customWidth="1"/>
    <col min="398" max="398" width="9.42578125" style="72" bestFit="1" customWidth="1"/>
    <col min="399" max="399" width="16.5703125" style="72" bestFit="1" customWidth="1"/>
    <col min="400" max="400" width="17.28515625" style="72" bestFit="1" customWidth="1"/>
    <col min="401" max="401" width="17" style="72" bestFit="1" customWidth="1"/>
    <col min="402" max="403" width="16.28515625" style="72" bestFit="1" customWidth="1"/>
    <col min="404" max="404" width="17" style="72" bestFit="1" customWidth="1"/>
    <col min="405" max="405" width="16.7109375" style="72" bestFit="1" customWidth="1"/>
    <col min="406" max="406" width="15.85546875" style="72" bestFit="1" customWidth="1"/>
    <col min="407" max="407" width="23" style="72" bestFit="1" customWidth="1"/>
    <col min="408" max="408" width="7.140625" style="72" bestFit="1" customWidth="1"/>
    <col min="409" max="409" width="7.85546875" style="72" bestFit="1" customWidth="1"/>
    <col min="410" max="410" width="7.140625" style="72" bestFit="1" customWidth="1"/>
    <col min="411" max="411" width="7.85546875" style="72" bestFit="1" customWidth="1"/>
    <col min="412" max="412" width="7" style="72" bestFit="1" customWidth="1"/>
    <col min="413" max="413" width="7.7109375" style="72" bestFit="1" customWidth="1"/>
    <col min="414" max="414" width="11.28515625" style="72" bestFit="1" customWidth="1"/>
    <col min="415" max="415" width="12" style="72" bestFit="1" customWidth="1"/>
    <col min="416" max="416" width="11.7109375" style="72" bestFit="1" customWidth="1"/>
    <col min="417" max="418" width="11" style="72" bestFit="1" customWidth="1"/>
    <col min="419" max="419" width="11.7109375" style="72" bestFit="1" customWidth="1"/>
    <col min="420" max="420" width="11.42578125" style="72" bestFit="1" customWidth="1"/>
    <col min="421" max="421" width="10.7109375" style="72" bestFit="1" customWidth="1"/>
    <col min="422" max="422" width="8.85546875" style="72" bestFit="1" customWidth="1"/>
    <col min="423" max="423" width="9.5703125" style="72" bestFit="1" customWidth="1"/>
    <col min="424" max="424" width="8.85546875" style="72" bestFit="1" customWidth="1"/>
    <col min="425" max="425" width="9.5703125" style="72" bestFit="1" customWidth="1"/>
    <col min="426" max="426" width="8.7109375" style="72" bestFit="1" customWidth="1"/>
    <col min="427" max="427" width="9.42578125" style="72" bestFit="1" customWidth="1"/>
    <col min="428" max="428" width="16.5703125" style="72" bestFit="1" customWidth="1"/>
    <col min="429" max="429" width="17.28515625" style="72" bestFit="1" customWidth="1"/>
    <col min="430" max="430" width="17" style="72" bestFit="1" customWidth="1"/>
    <col min="431" max="432" width="16.28515625" style="72" bestFit="1" customWidth="1"/>
    <col min="433" max="433" width="17" style="72" bestFit="1" customWidth="1"/>
    <col min="434" max="434" width="16.7109375" style="72" bestFit="1" customWidth="1"/>
    <col min="435" max="435" width="15.85546875" style="72" bestFit="1" customWidth="1"/>
    <col min="436" max="436" width="23" style="72" bestFit="1" customWidth="1"/>
    <col min="437" max="437" width="7.140625" style="72" bestFit="1" customWidth="1"/>
    <col min="438" max="438" width="7.85546875" style="72" bestFit="1" customWidth="1"/>
    <col min="439" max="439" width="7.140625" style="72" bestFit="1" customWidth="1"/>
    <col min="440" max="440" width="7.85546875" style="72" bestFit="1" customWidth="1"/>
    <col min="441" max="441" width="7" style="72" bestFit="1" customWidth="1"/>
    <col min="442" max="442" width="7.7109375" style="72" bestFit="1" customWidth="1"/>
    <col min="443" max="443" width="11.28515625" style="72" bestFit="1" customWidth="1"/>
    <col min="444" max="444" width="12" style="72" bestFit="1" customWidth="1"/>
    <col min="445" max="445" width="11.7109375" style="72" bestFit="1" customWidth="1"/>
    <col min="446" max="447" width="11" style="72" bestFit="1" customWidth="1"/>
    <col min="448" max="448" width="11.7109375" style="72" bestFit="1" customWidth="1"/>
    <col min="449" max="449" width="11.42578125" style="72" bestFit="1" customWidth="1"/>
    <col min="450" max="450" width="10.7109375" style="72" bestFit="1" customWidth="1"/>
    <col min="451" max="451" width="8.85546875" style="72" bestFit="1" customWidth="1"/>
    <col min="452" max="452" width="9.5703125" style="72" bestFit="1" customWidth="1"/>
    <col min="453" max="453" width="8.85546875" style="72" bestFit="1" customWidth="1"/>
    <col min="454" max="454" width="9.5703125" style="72" bestFit="1" customWidth="1"/>
    <col min="455" max="455" width="8.7109375" style="72" bestFit="1" customWidth="1"/>
    <col min="456" max="456" width="9.42578125" style="72" bestFit="1" customWidth="1"/>
    <col min="457" max="457" width="16.5703125" style="72" bestFit="1" customWidth="1"/>
    <col min="458" max="458" width="17.28515625" style="72" bestFit="1" customWidth="1"/>
    <col min="459" max="459" width="17" style="72" bestFit="1" customWidth="1"/>
    <col min="460" max="461" width="16.28515625" style="72" bestFit="1" customWidth="1"/>
    <col min="462" max="462" width="17" style="72" bestFit="1" customWidth="1"/>
    <col min="463" max="463" width="16.7109375" style="72" bestFit="1" customWidth="1"/>
    <col min="464" max="464" width="15.85546875" style="72" bestFit="1" customWidth="1"/>
    <col min="465" max="465" width="23" style="72" bestFit="1" customWidth="1"/>
    <col min="466" max="466" width="7.140625" style="72" bestFit="1" customWidth="1"/>
    <col min="467" max="467" width="7.85546875" style="72" bestFit="1" customWidth="1"/>
    <col min="468" max="468" width="7.140625" style="72" bestFit="1" customWidth="1"/>
    <col min="469" max="469" width="7.85546875" style="72" bestFit="1" customWidth="1"/>
    <col min="470" max="470" width="7" style="72" bestFit="1" customWidth="1"/>
    <col min="471" max="471" width="7.7109375" style="72" bestFit="1" customWidth="1"/>
    <col min="472" max="472" width="11.28515625" style="72" bestFit="1" customWidth="1"/>
    <col min="473" max="473" width="12" style="72" bestFit="1" customWidth="1"/>
    <col min="474" max="474" width="11.7109375" style="72" bestFit="1" customWidth="1"/>
    <col min="475" max="476" width="11" style="72" bestFit="1" customWidth="1"/>
    <col min="477" max="477" width="11.7109375" style="72" bestFit="1" customWidth="1"/>
    <col min="478" max="478" width="11.42578125" style="72" bestFit="1" customWidth="1"/>
    <col min="479" max="479" width="10.7109375" style="72" bestFit="1" customWidth="1"/>
    <col min="480" max="480" width="8.85546875" style="72" bestFit="1" customWidth="1"/>
    <col min="481" max="481" width="9.5703125" style="72" bestFit="1" customWidth="1"/>
    <col min="482" max="482" width="8.85546875" style="72" bestFit="1" customWidth="1"/>
    <col min="483" max="483" width="9.5703125" style="72" bestFit="1" customWidth="1"/>
    <col min="484" max="484" width="8.7109375" style="72" bestFit="1" customWidth="1"/>
    <col min="485" max="485" width="9.42578125" style="72" bestFit="1" customWidth="1"/>
    <col min="486" max="486" width="16.5703125" style="72" bestFit="1" customWidth="1"/>
    <col min="487" max="487" width="17.28515625" style="72" bestFit="1" customWidth="1"/>
    <col min="488" max="488" width="17" style="72" bestFit="1" customWidth="1"/>
    <col min="489" max="490" width="16.28515625" style="72" bestFit="1" customWidth="1"/>
    <col min="491" max="491" width="17" style="72" bestFit="1" customWidth="1"/>
    <col min="492" max="492" width="16.7109375" style="72" bestFit="1" customWidth="1"/>
    <col min="493" max="493" width="15.85546875" style="72" bestFit="1" customWidth="1"/>
    <col min="494" max="494" width="23" style="72" bestFit="1" customWidth="1"/>
    <col min="495" max="495" width="7.140625" style="72" bestFit="1" customWidth="1"/>
    <col min="496" max="496" width="7.85546875" style="72" bestFit="1" customWidth="1"/>
    <col min="497" max="497" width="7.140625" style="72" bestFit="1" customWidth="1"/>
    <col min="498" max="498" width="7.85546875" style="72" bestFit="1" customWidth="1"/>
    <col min="499" max="499" width="7" style="72" bestFit="1" customWidth="1"/>
    <col min="500" max="500" width="7.7109375" style="72" bestFit="1" customWidth="1"/>
    <col min="501" max="501" width="11.28515625" style="72" bestFit="1" customWidth="1"/>
    <col min="502" max="502" width="12" style="72" bestFit="1" customWidth="1"/>
    <col min="503" max="503" width="11.7109375" style="72" bestFit="1" customWidth="1"/>
    <col min="504" max="505" width="11" style="72" bestFit="1" customWidth="1"/>
    <col min="506" max="506" width="11.7109375" style="72" bestFit="1" customWidth="1"/>
    <col min="507" max="507" width="11.42578125" style="72" bestFit="1" customWidth="1"/>
    <col min="508" max="508" width="10.7109375" style="72" bestFit="1" customWidth="1"/>
    <col min="509" max="509" width="8.85546875" style="72" bestFit="1" customWidth="1"/>
    <col min="510" max="510" width="9.5703125" style="72" bestFit="1" customWidth="1"/>
    <col min="511" max="511" width="8.85546875" style="72" bestFit="1" customWidth="1"/>
    <col min="512" max="512" width="9.5703125" style="72" bestFit="1" customWidth="1"/>
    <col min="513" max="513" width="8.7109375" style="72" bestFit="1" customWidth="1"/>
    <col min="514" max="514" width="9.42578125" style="72" bestFit="1" customWidth="1"/>
    <col min="515" max="515" width="16.5703125" style="72" bestFit="1" customWidth="1"/>
    <col min="516" max="516" width="17.28515625" style="72" bestFit="1" customWidth="1"/>
    <col min="517" max="517" width="17" style="72" bestFit="1" customWidth="1"/>
    <col min="518" max="519" width="16.28515625" style="72" bestFit="1" customWidth="1"/>
    <col min="520" max="520" width="17" style="72" bestFit="1" customWidth="1"/>
    <col min="521" max="521" width="16.7109375" style="72" bestFit="1" customWidth="1"/>
    <col min="522" max="522" width="15.85546875" style="72" bestFit="1" customWidth="1"/>
    <col min="523" max="523" width="23" style="72" bestFit="1" customWidth="1"/>
    <col min="524" max="524" width="7.140625" style="72" bestFit="1" customWidth="1"/>
    <col min="525" max="525" width="7.85546875" style="72" bestFit="1" customWidth="1"/>
    <col min="526" max="526" width="7.140625" style="72" bestFit="1" customWidth="1"/>
    <col min="527" max="527" width="7.85546875" style="72" bestFit="1" customWidth="1"/>
    <col min="528" max="528" width="7" style="72" bestFit="1" customWidth="1"/>
    <col min="529" max="529" width="7.7109375" style="72" bestFit="1" customWidth="1"/>
    <col min="530" max="530" width="11.28515625" style="72" bestFit="1" customWidth="1"/>
    <col min="531" max="531" width="12" style="72" bestFit="1" customWidth="1"/>
    <col min="532" max="532" width="11.7109375" style="72" bestFit="1" customWidth="1"/>
    <col min="533" max="534" width="11" style="72" bestFit="1" customWidth="1"/>
    <col min="535" max="535" width="11.7109375" style="72" bestFit="1" customWidth="1"/>
    <col min="536" max="536" width="11.42578125" style="72" bestFit="1" customWidth="1"/>
    <col min="537" max="537" width="10.7109375" style="72" bestFit="1" customWidth="1"/>
    <col min="538" max="538" width="8.85546875" style="72" bestFit="1" customWidth="1"/>
    <col min="539" max="539" width="9.5703125" style="72" bestFit="1" customWidth="1"/>
    <col min="540" max="540" width="8.85546875" style="72" bestFit="1" customWidth="1"/>
    <col min="541" max="541" width="9.5703125" style="72" bestFit="1" customWidth="1"/>
    <col min="542" max="542" width="8.7109375" style="72" bestFit="1" customWidth="1"/>
    <col min="543" max="543" width="9.42578125" style="72" bestFit="1" customWidth="1"/>
    <col min="544" max="544" width="16.5703125" style="72" bestFit="1" customWidth="1"/>
    <col min="545" max="545" width="17.28515625" style="72" bestFit="1" customWidth="1"/>
    <col min="546" max="546" width="17" style="72" bestFit="1" customWidth="1"/>
    <col min="547" max="548" width="16.28515625" style="72" bestFit="1" customWidth="1"/>
    <col min="549" max="549" width="17" style="72" bestFit="1" customWidth="1"/>
    <col min="550" max="550" width="16.7109375" style="72" bestFit="1" customWidth="1"/>
    <col min="551" max="551" width="15.85546875" style="72" bestFit="1" customWidth="1"/>
    <col min="552" max="552" width="23" style="72" bestFit="1" customWidth="1"/>
    <col min="553" max="553" width="5.5703125" style="72" bestFit="1" customWidth="1"/>
    <col min="554" max="554" width="6.28515625" style="72" bestFit="1" customWidth="1"/>
    <col min="555" max="555" width="5.5703125" style="72" bestFit="1" customWidth="1"/>
    <col min="556" max="556" width="6.28515625" style="72" bestFit="1" customWidth="1"/>
    <col min="557" max="557" width="5.5703125" style="72" bestFit="1" customWidth="1"/>
    <col min="558" max="558" width="6.140625" style="72" bestFit="1" customWidth="1"/>
    <col min="559" max="559" width="9.7109375" style="72" bestFit="1" customWidth="1"/>
    <col min="560" max="560" width="10.42578125" style="72" bestFit="1" customWidth="1"/>
    <col min="561" max="561" width="10.140625" style="72" bestFit="1" customWidth="1"/>
    <col min="562" max="563" width="9.42578125" style="72" bestFit="1" customWidth="1"/>
    <col min="564" max="564" width="10.140625" style="72" bestFit="1" customWidth="1"/>
    <col min="565" max="565" width="9.85546875" style="72" bestFit="1" customWidth="1"/>
    <col min="566" max="566" width="9.140625" style="72" bestFit="1" customWidth="1"/>
    <col min="567" max="567" width="7.28515625" style="72" bestFit="1" customWidth="1"/>
    <col min="568" max="568" width="8" style="72" bestFit="1" customWidth="1"/>
    <col min="569" max="569" width="7.28515625" style="72" bestFit="1" customWidth="1"/>
    <col min="570" max="570" width="8" style="72" bestFit="1" customWidth="1"/>
    <col min="571" max="571" width="7.140625" style="72" bestFit="1" customWidth="1"/>
    <col min="572" max="572" width="7.85546875" style="72" bestFit="1" customWidth="1"/>
    <col min="573" max="573" width="14.85546875" style="72" bestFit="1" customWidth="1"/>
    <col min="574" max="574" width="15.5703125" style="72" bestFit="1" customWidth="1"/>
    <col min="575" max="575" width="15.28515625" style="72" bestFit="1" customWidth="1"/>
    <col min="576" max="577" width="14.5703125" style="72" bestFit="1" customWidth="1"/>
    <col min="578" max="578" width="15.28515625" style="72" bestFit="1" customWidth="1"/>
    <col min="579" max="579" width="15" style="72" bestFit="1" customWidth="1"/>
    <col min="580" max="580" width="14.28515625" style="72" bestFit="1" customWidth="1"/>
    <col min="581" max="581" width="21.42578125" style="72" bestFit="1" customWidth="1"/>
    <col min="582" max="582" width="7.140625" style="72" bestFit="1" customWidth="1"/>
    <col min="583" max="583" width="7.85546875" style="72" bestFit="1" customWidth="1"/>
    <col min="584" max="584" width="7.140625" style="72" bestFit="1" customWidth="1"/>
    <col min="585" max="585" width="7.85546875" style="72" bestFit="1" customWidth="1"/>
    <col min="586" max="586" width="7" style="72" bestFit="1" customWidth="1"/>
    <col min="587" max="587" width="7.7109375" style="72" bestFit="1" customWidth="1"/>
    <col min="588" max="588" width="11.28515625" style="72" bestFit="1" customWidth="1"/>
    <col min="589" max="589" width="12" style="72" bestFit="1" customWidth="1"/>
    <col min="590" max="590" width="11.7109375" style="72" bestFit="1" customWidth="1"/>
    <col min="591" max="592" width="11" style="72" bestFit="1" customWidth="1"/>
    <col min="593" max="593" width="11.7109375" style="72" bestFit="1" customWidth="1"/>
    <col min="594" max="594" width="11.42578125" style="72" bestFit="1" customWidth="1"/>
    <col min="595" max="595" width="10.7109375" style="72" bestFit="1" customWidth="1"/>
    <col min="596" max="596" width="8.85546875" style="72" bestFit="1" customWidth="1"/>
    <col min="597" max="597" width="9.5703125" style="72" bestFit="1" customWidth="1"/>
    <col min="598" max="598" width="8.85546875" style="72" bestFit="1" customWidth="1"/>
    <col min="599" max="599" width="9.5703125" style="72" bestFit="1" customWidth="1"/>
    <col min="600" max="600" width="8.7109375" style="72" bestFit="1" customWidth="1"/>
    <col min="601" max="601" width="9.42578125" style="72" bestFit="1" customWidth="1"/>
    <col min="602" max="602" width="16.5703125" style="72" bestFit="1" customWidth="1"/>
    <col min="603" max="603" width="17.28515625" style="72" bestFit="1" customWidth="1"/>
    <col min="604" max="604" width="17" style="72" bestFit="1" customWidth="1"/>
    <col min="605" max="606" width="16.28515625" style="72" bestFit="1" customWidth="1"/>
    <col min="607" max="607" width="17" style="72" bestFit="1" customWidth="1"/>
    <col min="608" max="608" width="16.7109375" style="72" bestFit="1" customWidth="1"/>
    <col min="609" max="609" width="15.85546875" style="72" bestFit="1" customWidth="1"/>
    <col min="610" max="610" width="23" style="72" bestFit="1" customWidth="1"/>
    <col min="611" max="611" width="7.140625" style="72" bestFit="1" customWidth="1"/>
    <col min="612" max="612" width="7.85546875" style="72" bestFit="1" customWidth="1"/>
    <col min="613" max="613" width="7.140625" style="72" bestFit="1" customWidth="1"/>
    <col min="614" max="614" width="7.85546875" style="72" bestFit="1" customWidth="1"/>
    <col min="615" max="615" width="7" style="72" bestFit="1" customWidth="1"/>
    <col min="616" max="616" width="7.7109375" style="72" bestFit="1" customWidth="1"/>
    <col min="617" max="617" width="11.28515625" style="72" bestFit="1" customWidth="1"/>
    <col min="618" max="618" width="12" style="72" bestFit="1" customWidth="1"/>
    <col min="619" max="619" width="11.7109375" style="72" bestFit="1" customWidth="1"/>
    <col min="620" max="621" width="11" style="72" bestFit="1" customWidth="1"/>
    <col min="622" max="622" width="11.7109375" style="72" bestFit="1" customWidth="1"/>
    <col min="623" max="623" width="11.42578125" style="72" bestFit="1" customWidth="1"/>
    <col min="624" max="624" width="10.7109375" style="72" bestFit="1" customWidth="1"/>
    <col min="625" max="625" width="8.85546875" style="72" bestFit="1" customWidth="1"/>
    <col min="626" max="626" width="9.5703125" style="72" bestFit="1" customWidth="1"/>
    <col min="627" max="627" width="8.85546875" style="72" bestFit="1" customWidth="1"/>
    <col min="628" max="628" width="9.5703125" style="72" bestFit="1" customWidth="1"/>
    <col min="629" max="629" width="8.7109375" style="72" bestFit="1" customWidth="1"/>
    <col min="630" max="630" width="9.42578125" style="72" bestFit="1" customWidth="1"/>
    <col min="631" max="631" width="16.5703125" style="72" bestFit="1" customWidth="1"/>
    <col min="632" max="632" width="17.28515625" style="72" bestFit="1" customWidth="1"/>
    <col min="633" max="633" width="17" style="72" bestFit="1" customWidth="1"/>
    <col min="634" max="635" width="16.28515625" style="72" bestFit="1" customWidth="1"/>
    <col min="636" max="636" width="17" style="72" bestFit="1" customWidth="1"/>
    <col min="637" max="637" width="16.7109375" style="72" bestFit="1" customWidth="1"/>
    <col min="638" max="638" width="15.85546875" style="72" bestFit="1" customWidth="1"/>
    <col min="639" max="639" width="23" style="72" bestFit="1" customWidth="1"/>
    <col min="640" max="640" width="7.140625" style="72" bestFit="1" customWidth="1"/>
    <col min="641" max="641" width="7.85546875" style="72" bestFit="1" customWidth="1"/>
    <col min="642" max="642" width="7.140625" style="72" bestFit="1" customWidth="1"/>
    <col min="643" max="643" width="7.85546875" style="72" bestFit="1" customWidth="1"/>
    <col min="644" max="644" width="7" style="72" bestFit="1" customWidth="1"/>
    <col min="645" max="645" width="7.7109375" style="72" bestFit="1" customWidth="1"/>
    <col min="646" max="646" width="11.28515625" style="72" bestFit="1" customWidth="1"/>
    <col min="647" max="647" width="12" style="72" bestFit="1" customWidth="1"/>
    <col min="648" max="648" width="11.7109375" style="72" bestFit="1" customWidth="1"/>
    <col min="649" max="650" width="11" style="72" bestFit="1" customWidth="1"/>
    <col min="651" max="651" width="11.7109375" style="72" bestFit="1" customWidth="1"/>
    <col min="652" max="652" width="11.42578125" style="72" bestFit="1" customWidth="1"/>
    <col min="653" max="653" width="10.7109375" style="72" bestFit="1" customWidth="1"/>
    <col min="654" max="654" width="8.85546875" style="72" bestFit="1" customWidth="1"/>
    <col min="655" max="655" width="9.5703125" style="72" bestFit="1" customWidth="1"/>
    <col min="656" max="656" width="8.85546875" style="72" bestFit="1" customWidth="1"/>
    <col min="657" max="657" width="9.5703125" style="72" bestFit="1" customWidth="1"/>
    <col min="658" max="658" width="8.7109375" style="72" bestFit="1" customWidth="1"/>
    <col min="659" max="659" width="9.42578125" style="72" bestFit="1" customWidth="1"/>
    <col min="660" max="660" width="16.5703125" style="72" bestFit="1" customWidth="1"/>
    <col min="661" max="661" width="17.28515625" style="72" bestFit="1" customWidth="1"/>
    <col min="662" max="662" width="17" style="72" bestFit="1" customWidth="1"/>
    <col min="663" max="664" width="16.28515625" style="72" bestFit="1" customWidth="1"/>
    <col min="665" max="665" width="17" style="72" bestFit="1" customWidth="1"/>
    <col min="666" max="666" width="16.7109375" style="72" bestFit="1" customWidth="1"/>
    <col min="667" max="667" width="15.85546875" style="72" bestFit="1" customWidth="1"/>
    <col min="668" max="668" width="23" style="72" bestFit="1" customWidth="1"/>
    <col min="669" max="669" width="7.140625" style="72" bestFit="1" customWidth="1"/>
    <col min="670" max="670" width="7.85546875" style="72" bestFit="1" customWidth="1"/>
    <col min="671" max="671" width="7.140625" style="72" bestFit="1" customWidth="1"/>
    <col min="672" max="672" width="7.85546875" style="72" bestFit="1" customWidth="1"/>
    <col min="673" max="673" width="7" style="72" bestFit="1" customWidth="1"/>
    <col min="674" max="674" width="7.7109375" style="72" bestFit="1" customWidth="1"/>
    <col min="675" max="675" width="11.28515625" style="72" bestFit="1" customWidth="1"/>
    <col min="676" max="676" width="12" style="72" bestFit="1" customWidth="1"/>
    <col min="677" max="677" width="11.7109375" style="72" bestFit="1" customWidth="1"/>
    <col min="678" max="679" width="11" style="72" bestFit="1" customWidth="1"/>
    <col min="680" max="680" width="11.7109375" style="72" bestFit="1" customWidth="1"/>
    <col min="681" max="681" width="11.42578125" style="72" bestFit="1" customWidth="1"/>
    <col min="682" max="682" width="10.7109375" style="72" bestFit="1" customWidth="1"/>
    <col min="683" max="683" width="8.85546875" style="72" bestFit="1" customWidth="1"/>
    <col min="684" max="684" width="9.5703125" style="72" bestFit="1" customWidth="1"/>
    <col min="685" max="685" width="8.85546875" style="72" bestFit="1" customWidth="1"/>
    <col min="686" max="686" width="9.5703125" style="72" bestFit="1" customWidth="1"/>
    <col min="687" max="687" width="8.7109375" style="72" bestFit="1" customWidth="1"/>
    <col min="688" max="688" width="9.42578125" style="72" bestFit="1" customWidth="1"/>
    <col min="689" max="689" width="16.5703125" style="72" bestFit="1" customWidth="1"/>
    <col min="690" max="690" width="17.28515625" style="72" bestFit="1" customWidth="1"/>
    <col min="691" max="691" width="17" style="72" bestFit="1" customWidth="1"/>
    <col min="692" max="693" width="16.28515625" style="72" bestFit="1" customWidth="1"/>
    <col min="694" max="694" width="17" style="72" bestFit="1" customWidth="1"/>
    <col min="695" max="695" width="16.7109375" style="72" bestFit="1" customWidth="1"/>
    <col min="696" max="696" width="15.85546875" style="72" bestFit="1" customWidth="1"/>
    <col min="697" max="697" width="23" style="72" bestFit="1" customWidth="1"/>
    <col min="698" max="698" width="6.5703125" style="72" bestFit="1" customWidth="1"/>
    <col min="699" max="699" width="6.28515625" style="72" bestFit="1" customWidth="1"/>
    <col min="700" max="700" width="5.5703125" style="72" bestFit="1" customWidth="1"/>
    <col min="701" max="701" width="6.28515625" style="72" bestFit="1" customWidth="1"/>
    <col min="702" max="703" width="6.5703125" style="72" bestFit="1" customWidth="1"/>
    <col min="704" max="704" width="9.7109375" style="72" bestFit="1" customWidth="1"/>
    <col min="705" max="705" width="10.42578125" style="72" bestFit="1" customWidth="1"/>
    <col min="706" max="706" width="10.140625" style="72" bestFit="1" customWidth="1"/>
    <col min="707" max="708" width="9.42578125" style="72" bestFit="1" customWidth="1"/>
    <col min="709" max="709" width="10.140625" style="72" bestFit="1" customWidth="1"/>
    <col min="710" max="710" width="9.85546875" style="72" bestFit="1" customWidth="1"/>
    <col min="711" max="711" width="9.140625" style="72" bestFit="1" customWidth="1"/>
    <col min="712" max="712" width="7.28515625" style="72" bestFit="1" customWidth="1"/>
    <col min="713" max="713" width="8" style="72" bestFit="1" customWidth="1"/>
    <col min="714" max="714" width="7.28515625" style="72" bestFit="1" customWidth="1"/>
    <col min="715" max="715" width="8" style="72" bestFit="1" customWidth="1"/>
    <col min="716" max="716" width="7.140625" style="72" bestFit="1" customWidth="1"/>
    <col min="717" max="717" width="7.85546875" style="72" bestFit="1" customWidth="1"/>
    <col min="718" max="718" width="14.85546875" style="72" bestFit="1" customWidth="1"/>
    <col min="719" max="719" width="15.5703125" style="72" bestFit="1" customWidth="1"/>
    <col min="720" max="720" width="15.28515625" style="72" bestFit="1" customWidth="1"/>
    <col min="721" max="722" width="14.5703125" style="72" bestFit="1" customWidth="1"/>
    <col min="723" max="723" width="15.28515625" style="72" bestFit="1" customWidth="1"/>
    <col min="724" max="724" width="15" style="72" bestFit="1" customWidth="1"/>
    <col min="725" max="725" width="14.28515625" style="72" bestFit="1" customWidth="1"/>
    <col min="726" max="726" width="21.42578125" style="72" bestFit="1" customWidth="1"/>
    <col min="727" max="727" width="7.140625" style="72" bestFit="1" customWidth="1"/>
    <col min="728" max="728" width="7.85546875" style="72" bestFit="1" customWidth="1"/>
    <col min="729" max="729" width="7.140625" style="72" bestFit="1" customWidth="1"/>
    <col min="730" max="730" width="7.85546875" style="72" bestFit="1" customWidth="1"/>
    <col min="731" max="731" width="7" style="72" bestFit="1" customWidth="1"/>
    <col min="732" max="732" width="7.7109375" style="72" bestFit="1" customWidth="1"/>
    <col min="733" max="733" width="11.28515625" style="72" bestFit="1" customWidth="1"/>
    <col min="734" max="734" width="12" style="72" bestFit="1" customWidth="1"/>
    <col min="735" max="735" width="11.7109375" style="72" bestFit="1" customWidth="1"/>
    <col min="736" max="737" width="11" style="72" bestFit="1" customWidth="1"/>
    <col min="738" max="738" width="11.7109375" style="72" bestFit="1" customWidth="1"/>
    <col min="739" max="739" width="11.42578125" style="72" bestFit="1" customWidth="1"/>
    <col min="740" max="740" width="10.7109375" style="72" bestFit="1" customWidth="1"/>
    <col min="741" max="741" width="8.85546875" style="72" bestFit="1" customWidth="1"/>
    <col min="742" max="742" width="9.5703125" style="72" bestFit="1" customWidth="1"/>
    <col min="743" max="743" width="8.85546875" style="72" bestFit="1" customWidth="1"/>
    <col min="744" max="744" width="9.5703125" style="72" bestFit="1" customWidth="1"/>
    <col min="745" max="745" width="8.7109375" style="72" bestFit="1" customWidth="1"/>
    <col min="746" max="746" width="9.42578125" style="72" bestFit="1" customWidth="1"/>
    <col min="747" max="747" width="16.5703125" style="72" bestFit="1" customWidth="1"/>
    <col min="748" max="748" width="17.28515625" style="72" bestFit="1" customWidth="1"/>
    <col min="749" max="749" width="17" style="72" bestFit="1" customWidth="1"/>
    <col min="750" max="751" width="16.28515625" style="72" bestFit="1" customWidth="1"/>
    <col min="752" max="752" width="17" style="72" bestFit="1" customWidth="1"/>
    <col min="753" max="753" width="16.7109375" style="72" bestFit="1" customWidth="1"/>
    <col min="754" max="754" width="15.85546875" style="72" bestFit="1" customWidth="1"/>
    <col min="755" max="755" width="23" style="72" bestFit="1" customWidth="1"/>
    <col min="756" max="756" width="7.140625" style="72" bestFit="1" customWidth="1"/>
    <col min="757" max="757" width="7.85546875" style="72" bestFit="1" customWidth="1"/>
    <col min="758" max="758" width="7.140625" style="72" bestFit="1" customWidth="1"/>
    <col min="759" max="759" width="7.85546875" style="72" bestFit="1" customWidth="1"/>
    <col min="760" max="760" width="7" style="72" bestFit="1" customWidth="1"/>
    <col min="761" max="761" width="7.7109375" style="72" bestFit="1" customWidth="1"/>
    <col min="762" max="762" width="11.28515625" style="72" bestFit="1" customWidth="1"/>
    <col min="763" max="763" width="12" style="72" bestFit="1" customWidth="1"/>
    <col min="764" max="764" width="11.7109375" style="72" bestFit="1" customWidth="1"/>
    <col min="765" max="766" width="11" style="72" bestFit="1" customWidth="1"/>
    <col min="767" max="767" width="11.7109375" style="72" bestFit="1" customWidth="1"/>
    <col min="768" max="768" width="11.42578125" style="72" bestFit="1" customWidth="1"/>
    <col min="769" max="769" width="10.7109375" style="72" bestFit="1" customWidth="1"/>
    <col min="770" max="770" width="8.85546875" style="72" bestFit="1" customWidth="1"/>
    <col min="771" max="771" width="9.5703125" style="72" bestFit="1" customWidth="1"/>
    <col min="772" max="772" width="8.85546875" style="72" bestFit="1" customWidth="1"/>
    <col min="773" max="773" width="9.5703125" style="72" bestFit="1" customWidth="1"/>
    <col min="774" max="774" width="8.7109375" style="72" bestFit="1" customWidth="1"/>
    <col min="775" max="775" width="9.42578125" style="72" bestFit="1" customWidth="1"/>
    <col min="776" max="776" width="16.5703125" style="72" bestFit="1" customWidth="1"/>
    <col min="777" max="777" width="17.28515625" style="72" bestFit="1" customWidth="1"/>
    <col min="778" max="778" width="17" style="72" bestFit="1" customWidth="1"/>
    <col min="779" max="780" width="16.28515625" style="72" bestFit="1" customWidth="1"/>
    <col min="781" max="781" width="17" style="72" bestFit="1" customWidth="1"/>
    <col min="782" max="782" width="16.7109375" style="72" bestFit="1" customWidth="1"/>
    <col min="783" max="783" width="15.85546875" style="72" bestFit="1" customWidth="1"/>
    <col min="784" max="784" width="23" style="72" bestFit="1" customWidth="1"/>
    <col min="785" max="785" width="7.140625" style="72" bestFit="1" customWidth="1"/>
    <col min="786" max="786" width="7.85546875" style="72" bestFit="1" customWidth="1"/>
    <col min="787" max="787" width="7.140625" style="72" bestFit="1" customWidth="1"/>
    <col min="788" max="788" width="7.85546875" style="72" bestFit="1" customWidth="1"/>
    <col min="789" max="789" width="7" style="72" bestFit="1" customWidth="1"/>
    <col min="790" max="790" width="7.7109375" style="72" bestFit="1" customWidth="1"/>
    <col min="791" max="791" width="11.28515625" style="72" bestFit="1" customWidth="1"/>
    <col min="792" max="792" width="12" style="72" bestFit="1" customWidth="1"/>
    <col min="793" max="793" width="11.7109375" style="72" bestFit="1" customWidth="1"/>
    <col min="794" max="795" width="11" style="72" bestFit="1" customWidth="1"/>
    <col min="796" max="796" width="11.7109375" style="72" bestFit="1" customWidth="1"/>
    <col min="797" max="797" width="11.42578125" style="72" bestFit="1" customWidth="1"/>
    <col min="798" max="798" width="10.7109375" style="72" bestFit="1" customWidth="1"/>
    <col min="799" max="799" width="8.85546875" style="72" bestFit="1" customWidth="1"/>
    <col min="800" max="800" width="9.5703125" style="72" bestFit="1" customWidth="1"/>
    <col min="801" max="801" width="8.85546875" style="72" bestFit="1" customWidth="1"/>
    <col min="802" max="802" width="9.5703125" style="72" bestFit="1" customWidth="1"/>
    <col min="803" max="803" width="8.7109375" style="72" bestFit="1" customWidth="1"/>
    <col min="804" max="804" width="9.42578125" style="72" bestFit="1" customWidth="1"/>
    <col min="805" max="805" width="16.5703125" style="72" bestFit="1" customWidth="1"/>
    <col min="806" max="806" width="17.28515625" style="72" bestFit="1" customWidth="1"/>
    <col min="807" max="807" width="17" style="72" bestFit="1" customWidth="1"/>
    <col min="808" max="809" width="16.28515625" style="72" bestFit="1" customWidth="1"/>
    <col min="810" max="810" width="17" style="72" bestFit="1" customWidth="1"/>
    <col min="811" max="811" width="16.7109375" style="72" bestFit="1" customWidth="1"/>
    <col min="812" max="812" width="15.85546875" style="72" bestFit="1" customWidth="1"/>
    <col min="813" max="813" width="23" style="72" bestFit="1" customWidth="1"/>
    <col min="814" max="814" width="7.140625" style="72" bestFit="1" customWidth="1"/>
    <col min="815" max="815" width="7.85546875" style="72" bestFit="1" customWidth="1"/>
    <col min="816" max="816" width="7.140625" style="72" bestFit="1" customWidth="1"/>
    <col min="817" max="817" width="7.85546875" style="72" bestFit="1" customWidth="1"/>
    <col min="818" max="818" width="7" style="72" bestFit="1" customWidth="1"/>
    <col min="819" max="819" width="7.7109375" style="72" bestFit="1" customWidth="1"/>
    <col min="820" max="820" width="11.28515625" style="72" bestFit="1" customWidth="1"/>
    <col min="821" max="821" width="12" style="72" bestFit="1" customWidth="1"/>
    <col min="822" max="822" width="11.7109375" style="72" bestFit="1" customWidth="1"/>
    <col min="823" max="824" width="11" style="72" bestFit="1" customWidth="1"/>
    <col min="825" max="825" width="11.7109375" style="72" bestFit="1" customWidth="1"/>
    <col min="826" max="826" width="11.42578125" style="72" bestFit="1" customWidth="1"/>
    <col min="827" max="827" width="10.7109375" style="72" bestFit="1" customWidth="1"/>
    <col min="828" max="828" width="8.85546875" style="72" bestFit="1" customWidth="1"/>
    <col min="829" max="829" width="9.5703125" style="72" bestFit="1" customWidth="1"/>
    <col min="830" max="830" width="8.85546875" style="72" bestFit="1" customWidth="1"/>
    <col min="831" max="831" width="9.5703125" style="72" bestFit="1" customWidth="1"/>
    <col min="832" max="832" width="8.7109375" style="72" bestFit="1" customWidth="1"/>
    <col min="833" max="833" width="9.42578125" style="72" bestFit="1" customWidth="1"/>
    <col min="834" max="834" width="16.5703125" style="72" bestFit="1" customWidth="1"/>
    <col min="835" max="835" width="17.28515625" style="72" bestFit="1" customWidth="1"/>
    <col min="836" max="836" width="17" style="72" bestFit="1" customWidth="1"/>
    <col min="837" max="838" width="16.28515625" style="72" bestFit="1" customWidth="1"/>
    <col min="839" max="839" width="17" style="72" bestFit="1" customWidth="1"/>
    <col min="840" max="840" width="16.7109375" style="72" bestFit="1" customWidth="1"/>
    <col min="841" max="841" width="15.85546875" style="72" bestFit="1" customWidth="1"/>
    <col min="842" max="842" width="23" style="72" bestFit="1" customWidth="1"/>
    <col min="843" max="844" width="6.5703125" style="72" bestFit="1" customWidth="1"/>
    <col min="845" max="845" width="5.5703125" style="72" bestFit="1" customWidth="1"/>
    <col min="846" max="846" width="6.28515625" style="72" bestFit="1" customWidth="1"/>
    <col min="847" max="848" width="6.5703125" style="72" bestFit="1" customWidth="1"/>
    <col min="849" max="849" width="9.7109375" style="72" bestFit="1" customWidth="1"/>
    <col min="850" max="850" width="10.42578125" style="72" bestFit="1" customWidth="1"/>
    <col min="851" max="851" width="10.140625" style="72" bestFit="1" customWidth="1"/>
    <col min="852" max="853" width="9.42578125" style="72" bestFit="1" customWidth="1"/>
    <col min="854" max="854" width="10.140625" style="72" bestFit="1" customWidth="1"/>
    <col min="855" max="855" width="9.85546875" style="72" bestFit="1" customWidth="1"/>
    <col min="856" max="856" width="9.140625" style="72" bestFit="1" customWidth="1"/>
    <col min="857" max="857" width="7.28515625" style="72" bestFit="1" customWidth="1"/>
    <col min="858" max="858" width="8" style="72" bestFit="1" customWidth="1"/>
    <col min="859" max="859" width="7.28515625" style="72" bestFit="1" customWidth="1"/>
    <col min="860" max="860" width="8" style="72" bestFit="1" customWidth="1"/>
    <col min="861" max="861" width="7.140625" style="72" bestFit="1" customWidth="1"/>
    <col min="862" max="862" width="7.85546875" style="72" bestFit="1" customWidth="1"/>
    <col min="863" max="863" width="14.85546875" style="72" bestFit="1" customWidth="1"/>
    <col min="864" max="864" width="15.5703125" style="72" bestFit="1" customWidth="1"/>
    <col min="865" max="865" width="15.28515625" style="72" bestFit="1" customWidth="1"/>
    <col min="866" max="867" width="14.5703125" style="72" bestFit="1" customWidth="1"/>
    <col min="868" max="868" width="15.28515625" style="72" bestFit="1" customWidth="1"/>
    <col min="869" max="869" width="15" style="72" bestFit="1" customWidth="1"/>
    <col min="870" max="870" width="14.28515625" style="72" bestFit="1" customWidth="1"/>
    <col min="871" max="871" width="21.42578125" style="72" bestFit="1" customWidth="1"/>
    <col min="872" max="872" width="7.140625" style="72" bestFit="1" customWidth="1"/>
    <col min="873" max="873" width="7.85546875" style="72" bestFit="1" customWidth="1"/>
    <col min="874" max="874" width="7.140625" style="72" bestFit="1" customWidth="1"/>
    <col min="875" max="875" width="7.85546875" style="72" bestFit="1" customWidth="1"/>
    <col min="876" max="876" width="7" style="72" bestFit="1" customWidth="1"/>
    <col min="877" max="877" width="7.7109375" style="72" bestFit="1" customWidth="1"/>
    <col min="878" max="878" width="11.28515625" style="72" bestFit="1" customWidth="1"/>
    <col min="879" max="879" width="12" style="72" bestFit="1" customWidth="1"/>
    <col min="880" max="880" width="11.7109375" style="72" bestFit="1" customWidth="1"/>
    <col min="881" max="882" width="11" style="72" bestFit="1" customWidth="1"/>
    <col min="883" max="883" width="11.7109375" style="72" bestFit="1" customWidth="1"/>
    <col min="884" max="884" width="11.42578125" style="72" bestFit="1" customWidth="1"/>
    <col min="885" max="885" width="10.7109375" style="72" bestFit="1" customWidth="1"/>
    <col min="886" max="886" width="8.85546875" style="72" bestFit="1" customWidth="1"/>
    <col min="887" max="887" width="9.5703125" style="72" bestFit="1" customWidth="1"/>
    <col min="888" max="888" width="8.85546875" style="72" bestFit="1" customWidth="1"/>
    <col min="889" max="889" width="9.5703125" style="72" bestFit="1" customWidth="1"/>
    <col min="890" max="890" width="8.7109375" style="72" bestFit="1" customWidth="1"/>
    <col min="891" max="891" width="9.42578125" style="72" bestFit="1" customWidth="1"/>
    <col min="892" max="892" width="16.5703125" style="72" bestFit="1" customWidth="1"/>
    <col min="893" max="893" width="17.28515625" style="72" bestFit="1" customWidth="1"/>
    <col min="894" max="894" width="17" style="72" bestFit="1" customWidth="1"/>
    <col min="895" max="896" width="16.28515625" style="72" bestFit="1" customWidth="1"/>
    <col min="897" max="897" width="17" style="72" bestFit="1" customWidth="1"/>
    <col min="898" max="898" width="16.7109375" style="72" bestFit="1" customWidth="1"/>
    <col min="899" max="899" width="15.85546875" style="72" bestFit="1" customWidth="1"/>
    <col min="900" max="900" width="23" style="72" bestFit="1" customWidth="1"/>
    <col min="901" max="901" width="7.140625" style="72" bestFit="1" customWidth="1"/>
    <col min="902" max="902" width="7.85546875" style="72" bestFit="1" customWidth="1"/>
    <col min="903" max="903" width="7.140625" style="72" bestFit="1" customWidth="1"/>
    <col min="904" max="904" width="7.85546875" style="72" bestFit="1" customWidth="1"/>
    <col min="905" max="905" width="7" style="72" bestFit="1" customWidth="1"/>
    <col min="906" max="906" width="7.7109375" style="72" bestFit="1" customWidth="1"/>
    <col min="907" max="907" width="11.28515625" style="72" bestFit="1" customWidth="1"/>
    <col min="908" max="908" width="12" style="72" bestFit="1" customWidth="1"/>
    <col min="909" max="909" width="11.7109375" style="72" bestFit="1" customWidth="1"/>
    <col min="910" max="911" width="11" style="72" bestFit="1" customWidth="1"/>
    <col min="912" max="912" width="11.7109375" style="72" bestFit="1" customWidth="1"/>
    <col min="913" max="913" width="11.42578125" style="72" bestFit="1" customWidth="1"/>
    <col min="914" max="914" width="10.7109375" style="72" bestFit="1" customWidth="1"/>
    <col min="915" max="915" width="8.85546875" style="72" bestFit="1" customWidth="1"/>
    <col min="916" max="916" width="9.5703125" style="72" bestFit="1" customWidth="1"/>
    <col min="917" max="917" width="8.85546875" style="72" bestFit="1" customWidth="1"/>
    <col min="918" max="918" width="9.5703125" style="72" bestFit="1" customWidth="1"/>
    <col min="919" max="919" width="8.7109375" style="72" bestFit="1" customWidth="1"/>
    <col min="920" max="920" width="9.42578125" style="72" bestFit="1" customWidth="1"/>
    <col min="921" max="921" width="16.5703125" style="72" bestFit="1" customWidth="1"/>
    <col min="922" max="922" width="17.28515625" style="72" bestFit="1" customWidth="1"/>
    <col min="923" max="923" width="17" style="72" bestFit="1" customWidth="1"/>
    <col min="924" max="925" width="16.28515625" style="72" bestFit="1" customWidth="1"/>
    <col min="926" max="926" width="17" style="72" bestFit="1" customWidth="1"/>
    <col min="927" max="927" width="16.7109375" style="72" bestFit="1" customWidth="1"/>
    <col min="928" max="928" width="15.85546875" style="72" bestFit="1" customWidth="1"/>
    <col min="929" max="929" width="23" style="72" bestFit="1" customWidth="1"/>
    <col min="930" max="930" width="7.140625" style="72" bestFit="1" customWidth="1"/>
    <col min="931" max="931" width="7.85546875" style="72" bestFit="1" customWidth="1"/>
    <col min="932" max="932" width="7.140625" style="72" bestFit="1" customWidth="1"/>
    <col min="933" max="933" width="7.85546875" style="72" bestFit="1" customWidth="1"/>
    <col min="934" max="934" width="7" style="72" bestFit="1" customWidth="1"/>
    <col min="935" max="935" width="7.7109375" style="72" bestFit="1" customWidth="1"/>
    <col min="936" max="936" width="11.28515625" style="72" bestFit="1" customWidth="1"/>
    <col min="937" max="937" width="12" style="72" bestFit="1" customWidth="1"/>
    <col min="938" max="938" width="11.7109375" style="72" bestFit="1" customWidth="1"/>
    <col min="939" max="940" width="11" style="72" bestFit="1" customWidth="1"/>
    <col min="941" max="941" width="11.7109375" style="72" bestFit="1" customWidth="1"/>
    <col min="942" max="942" width="11.42578125" style="72" bestFit="1" customWidth="1"/>
    <col min="943" max="943" width="10.7109375" style="72" bestFit="1" customWidth="1"/>
    <col min="944" max="944" width="8.85546875" style="72" bestFit="1" customWidth="1"/>
    <col min="945" max="945" width="9.5703125" style="72" bestFit="1" customWidth="1"/>
    <col min="946" max="946" width="8.85546875" style="72" bestFit="1" customWidth="1"/>
    <col min="947" max="947" width="9.5703125" style="72" bestFit="1" customWidth="1"/>
    <col min="948" max="948" width="8.7109375" style="72" bestFit="1" customWidth="1"/>
    <col min="949" max="949" width="9.42578125" style="72" bestFit="1" customWidth="1"/>
    <col min="950" max="950" width="16.5703125" style="72" bestFit="1" customWidth="1"/>
    <col min="951" max="951" width="17.28515625" style="72" bestFit="1" customWidth="1"/>
    <col min="952" max="952" width="17" style="72" bestFit="1" customWidth="1"/>
    <col min="953" max="954" width="16.28515625" style="72" bestFit="1" customWidth="1"/>
    <col min="955" max="955" width="17" style="72" bestFit="1" customWidth="1"/>
    <col min="956" max="956" width="16.7109375" style="72" bestFit="1" customWidth="1"/>
    <col min="957" max="957" width="15.85546875" style="72" bestFit="1" customWidth="1"/>
    <col min="958" max="958" width="23" style="72" bestFit="1" customWidth="1"/>
    <col min="959" max="959" width="7.140625" style="72" bestFit="1" customWidth="1"/>
    <col min="960" max="960" width="7.85546875" style="72" bestFit="1" customWidth="1"/>
    <col min="961" max="961" width="7.140625" style="72" bestFit="1" customWidth="1"/>
    <col min="962" max="962" width="7.85546875" style="72" bestFit="1" customWidth="1"/>
    <col min="963" max="963" width="7" style="72" bestFit="1" customWidth="1"/>
    <col min="964" max="964" width="7.7109375" style="72" bestFit="1" customWidth="1"/>
    <col min="965" max="965" width="11.28515625" style="72" bestFit="1" customWidth="1"/>
    <col min="966" max="966" width="12" style="72" bestFit="1" customWidth="1"/>
    <col min="967" max="967" width="11.7109375" style="72" bestFit="1" customWidth="1"/>
    <col min="968" max="969" width="11" style="72" bestFit="1" customWidth="1"/>
    <col min="970" max="970" width="11.7109375" style="72" bestFit="1" customWidth="1"/>
    <col min="971" max="971" width="11.42578125" style="72" bestFit="1" customWidth="1"/>
    <col min="972" max="972" width="10.7109375" style="72" bestFit="1" customWidth="1"/>
    <col min="973" max="973" width="8.85546875" style="72" bestFit="1" customWidth="1"/>
    <col min="974" max="974" width="9.5703125" style="72" bestFit="1" customWidth="1"/>
    <col min="975" max="975" width="8.85546875" style="72" bestFit="1" customWidth="1"/>
    <col min="976" max="976" width="9.5703125" style="72" bestFit="1" customWidth="1"/>
    <col min="977" max="977" width="8.7109375" style="72" bestFit="1" customWidth="1"/>
    <col min="978" max="978" width="9.42578125" style="72" bestFit="1" customWidth="1"/>
    <col min="979" max="979" width="16.5703125" style="72" bestFit="1" customWidth="1"/>
    <col min="980" max="980" width="17.28515625" style="72" bestFit="1" customWidth="1"/>
    <col min="981" max="981" width="17" style="72" bestFit="1" customWidth="1"/>
    <col min="982" max="983" width="16.28515625" style="72" bestFit="1" customWidth="1"/>
    <col min="984" max="984" width="17" style="72" bestFit="1" customWidth="1"/>
    <col min="985" max="985" width="16.7109375" style="72" bestFit="1" customWidth="1"/>
    <col min="986" max="986" width="15.85546875" style="72" bestFit="1" customWidth="1"/>
    <col min="987" max="987" width="23" style="72" bestFit="1" customWidth="1"/>
    <col min="988" max="990" width="6.5703125" style="72" bestFit="1" customWidth="1"/>
    <col min="991" max="991" width="6.28515625" style="72" bestFit="1" customWidth="1"/>
    <col min="992" max="993" width="6.5703125" style="72" bestFit="1" customWidth="1"/>
    <col min="994" max="994" width="9.7109375" style="72" bestFit="1" customWidth="1"/>
    <col min="995" max="995" width="10.42578125" style="72" bestFit="1" customWidth="1"/>
    <col min="996" max="996" width="10.140625" style="72" bestFit="1" customWidth="1"/>
    <col min="997" max="998" width="9.42578125" style="72" bestFit="1" customWidth="1"/>
    <col min="999" max="999" width="10.140625" style="72" bestFit="1" customWidth="1"/>
    <col min="1000" max="1000" width="9.85546875" style="72" bestFit="1" customWidth="1"/>
    <col min="1001" max="1001" width="9.140625" style="72" bestFit="1" customWidth="1"/>
    <col min="1002" max="1002" width="7.28515625" style="72" bestFit="1" customWidth="1"/>
    <col min="1003" max="1003" width="8" style="72" bestFit="1" customWidth="1"/>
    <col min="1004" max="1004" width="7.28515625" style="72" bestFit="1" customWidth="1"/>
    <col min="1005" max="1005" width="8" style="72" bestFit="1" customWidth="1"/>
    <col min="1006" max="1006" width="7.140625" style="72" bestFit="1" customWidth="1"/>
    <col min="1007" max="1007" width="7.85546875" style="72" bestFit="1" customWidth="1"/>
    <col min="1008" max="1008" width="14.85546875" style="72" bestFit="1" customWidth="1"/>
    <col min="1009" max="1009" width="15.5703125" style="72" bestFit="1" customWidth="1"/>
    <col min="1010" max="1010" width="15.28515625" style="72" bestFit="1" customWidth="1"/>
    <col min="1011" max="1012" width="14.5703125" style="72" bestFit="1" customWidth="1"/>
    <col min="1013" max="1013" width="15.28515625" style="72" bestFit="1" customWidth="1"/>
    <col min="1014" max="1014" width="15" style="72" bestFit="1" customWidth="1"/>
    <col min="1015" max="1015" width="14.28515625" style="72" bestFit="1" customWidth="1"/>
    <col min="1016" max="1016" width="21.42578125" style="72" bestFit="1" customWidth="1"/>
    <col min="1017" max="1017" width="7.140625" style="72" bestFit="1" customWidth="1"/>
    <col min="1018" max="1018" width="7.85546875" style="72" bestFit="1" customWidth="1"/>
    <col min="1019" max="1019" width="7.140625" style="72" bestFit="1" customWidth="1"/>
    <col min="1020" max="1020" width="7.85546875" style="72" bestFit="1" customWidth="1"/>
    <col min="1021" max="1021" width="7" style="72" bestFit="1" customWidth="1"/>
    <col min="1022" max="1022" width="7.7109375" style="72" bestFit="1" customWidth="1"/>
    <col min="1023" max="1023" width="11.28515625" style="72" bestFit="1" customWidth="1"/>
    <col min="1024" max="1024" width="12" style="72" bestFit="1" customWidth="1"/>
    <col min="1025" max="1025" width="11.7109375" style="72" bestFit="1" customWidth="1"/>
    <col min="1026" max="1027" width="11" style="72" bestFit="1" customWidth="1"/>
    <col min="1028" max="1028" width="11.7109375" style="72" bestFit="1" customWidth="1"/>
    <col min="1029" max="1029" width="11.42578125" style="72" bestFit="1" customWidth="1"/>
    <col min="1030" max="1030" width="10.7109375" style="72" bestFit="1" customWidth="1"/>
    <col min="1031" max="1031" width="8.85546875" style="72" bestFit="1" customWidth="1"/>
    <col min="1032" max="1032" width="9.5703125" style="72" bestFit="1" customWidth="1"/>
    <col min="1033" max="1033" width="8.85546875" style="72" bestFit="1" customWidth="1"/>
    <col min="1034" max="1034" width="9.5703125" style="72" bestFit="1" customWidth="1"/>
    <col min="1035" max="1035" width="8.7109375" style="72" bestFit="1" customWidth="1"/>
    <col min="1036" max="1036" width="9.42578125" style="72" bestFit="1" customWidth="1"/>
    <col min="1037" max="1037" width="16.5703125" style="72" bestFit="1" customWidth="1"/>
    <col min="1038" max="1038" width="17.28515625" style="72" bestFit="1" customWidth="1"/>
    <col min="1039" max="1039" width="17" style="72" bestFit="1" customWidth="1"/>
    <col min="1040" max="1041" width="16.28515625" style="72" bestFit="1" customWidth="1"/>
    <col min="1042" max="1042" width="17" style="72" bestFit="1" customWidth="1"/>
    <col min="1043" max="1043" width="16.7109375" style="72" bestFit="1" customWidth="1"/>
    <col min="1044" max="1044" width="15.85546875" style="72" bestFit="1" customWidth="1"/>
    <col min="1045" max="1045" width="23" style="72" bestFit="1" customWidth="1"/>
    <col min="1046" max="1048" width="6.5703125" style="72" bestFit="1" customWidth="1"/>
    <col min="1049" max="1049" width="6.28515625" style="72" bestFit="1" customWidth="1"/>
    <col min="1050" max="1051" width="6.5703125" style="72" bestFit="1" customWidth="1"/>
    <col min="1052" max="1052" width="9.7109375" style="72" bestFit="1" customWidth="1"/>
    <col min="1053" max="1053" width="10.42578125" style="72" bestFit="1" customWidth="1"/>
    <col min="1054" max="1054" width="10.140625" style="72" bestFit="1" customWidth="1"/>
    <col min="1055" max="1056" width="9.42578125" style="72" bestFit="1" customWidth="1"/>
    <col min="1057" max="1057" width="10.140625" style="72" bestFit="1" customWidth="1"/>
    <col min="1058" max="1058" width="9.85546875" style="72" bestFit="1" customWidth="1"/>
    <col min="1059" max="1059" width="9.140625" style="72" bestFit="1" customWidth="1"/>
    <col min="1060" max="1060" width="7.28515625" style="72" bestFit="1" customWidth="1"/>
    <col min="1061" max="1061" width="8" style="72" bestFit="1" customWidth="1"/>
    <col min="1062" max="1062" width="7.28515625" style="72" bestFit="1" customWidth="1"/>
    <col min="1063" max="1063" width="8" style="72" bestFit="1" customWidth="1"/>
    <col min="1064" max="1064" width="7.140625" style="72" bestFit="1" customWidth="1"/>
    <col min="1065" max="1065" width="7.85546875" style="72" bestFit="1" customWidth="1"/>
    <col min="1066" max="1066" width="14.85546875" style="72" bestFit="1" customWidth="1"/>
    <col min="1067" max="1067" width="15.5703125" style="72" bestFit="1" customWidth="1"/>
    <col min="1068" max="1068" width="15.28515625" style="72" bestFit="1" customWidth="1"/>
    <col min="1069" max="1070" width="14.5703125" style="72" bestFit="1" customWidth="1"/>
    <col min="1071" max="1071" width="15.28515625" style="72" bestFit="1" customWidth="1"/>
    <col min="1072" max="1072" width="15" style="72" bestFit="1" customWidth="1"/>
    <col min="1073" max="1073" width="14.28515625" style="72" bestFit="1" customWidth="1"/>
    <col min="1074" max="1074" width="21.42578125" style="72" bestFit="1" customWidth="1"/>
    <col min="1075" max="1075" width="7.140625" style="72" bestFit="1" customWidth="1"/>
    <col min="1076" max="1076" width="7.85546875" style="72" bestFit="1" customWidth="1"/>
    <col min="1077" max="1077" width="7.140625" style="72" bestFit="1" customWidth="1"/>
    <col min="1078" max="1078" width="7.85546875" style="72" bestFit="1" customWidth="1"/>
    <col min="1079" max="1079" width="7" style="72" bestFit="1" customWidth="1"/>
    <col min="1080" max="1080" width="7.7109375" style="72" bestFit="1" customWidth="1"/>
    <col min="1081" max="1081" width="11.28515625" style="72" bestFit="1" customWidth="1"/>
    <col min="1082" max="1082" width="12" style="72" bestFit="1" customWidth="1"/>
    <col min="1083" max="1083" width="11.7109375" style="72" bestFit="1" customWidth="1"/>
    <col min="1084" max="1085" width="11" style="72" bestFit="1" customWidth="1"/>
    <col min="1086" max="1086" width="11.7109375" style="72" bestFit="1" customWidth="1"/>
    <col min="1087" max="1087" width="11.42578125" style="72" bestFit="1" customWidth="1"/>
    <col min="1088" max="1088" width="10.7109375" style="72" bestFit="1" customWidth="1"/>
    <col min="1089" max="1089" width="8.85546875" style="72" bestFit="1" customWidth="1"/>
    <col min="1090" max="1090" width="9.5703125" style="72" bestFit="1" customWidth="1"/>
    <col min="1091" max="1091" width="8.85546875" style="72" bestFit="1" customWidth="1"/>
    <col min="1092" max="1092" width="9.5703125" style="72" bestFit="1" customWidth="1"/>
    <col min="1093" max="1093" width="8.7109375" style="72" bestFit="1" customWidth="1"/>
    <col min="1094" max="1094" width="9.42578125" style="72" bestFit="1" customWidth="1"/>
    <col min="1095" max="1095" width="16.5703125" style="72" bestFit="1" customWidth="1"/>
    <col min="1096" max="1096" width="17.28515625" style="72" bestFit="1" customWidth="1"/>
    <col min="1097" max="1097" width="17" style="72" bestFit="1" customWidth="1"/>
    <col min="1098" max="1099" width="16.28515625" style="72" bestFit="1" customWidth="1"/>
    <col min="1100" max="1100" width="17" style="72" bestFit="1" customWidth="1"/>
    <col min="1101" max="1101" width="16.7109375" style="72" bestFit="1" customWidth="1"/>
    <col min="1102" max="1102" width="15.85546875" style="72" bestFit="1" customWidth="1"/>
    <col min="1103" max="1103" width="23" style="72" bestFit="1" customWidth="1"/>
    <col min="1104" max="1106" width="6.5703125" style="72" bestFit="1" customWidth="1"/>
    <col min="1107" max="1107" width="6.28515625" style="72" bestFit="1" customWidth="1"/>
    <col min="1108" max="1109" width="6.5703125" style="72" bestFit="1" customWidth="1"/>
    <col min="1110" max="1110" width="9.7109375" style="72" bestFit="1" customWidth="1"/>
    <col min="1111" max="1111" width="10.42578125" style="72" bestFit="1" customWidth="1"/>
    <col min="1112" max="1112" width="10.140625" style="72" bestFit="1" customWidth="1"/>
    <col min="1113" max="1114" width="9.42578125" style="72" bestFit="1" customWidth="1"/>
    <col min="1115" max="1115" width="10.140625" style="72" bestFit="1" customWidth="1"/>
    <col min="1116" max="1116" width="9.85546875" style="72" bestFit="1" customWidth="1"/>
    <col min="1117" max="1117" width="9.140625" style="72" bestFit="1" customWidth="1"/>
    <col min="1118" max="1118" width="7.28515625" style="72" bestFit="1" customWidth="1"/>
    <col min="1119" max="1119" width="8" style="72" bestFit="1" customWidth="1"/>
    <col min="1120" max="1120" width="7.28515625" style="72" bestFit="1" customWidth="1"/>
    <col min="1121" max="1121" width="8" style="72" bestFit="1" customWidth="1"/>
    <col min="1122" max="1122" width="7.140625" style="72" bestFit="1" customWidth="1"/>
    <col min="1123" max="1123" width="7.85546875" style="72" bestFit="1" customWidth="1"/>
    <col min="1124" max="1124" width="14.85546875" style="72" bestFit="1" customWidth="1"/>
    <col min="1125" max="1125" width="15.5703125" style="72" bestFit="1" customWidth="1"/>
    <col min="1126" max="1126" width="15.28515625" style="72" bestFit="1" customWidth="1"/>
    <col min="1127" max="1128" width="14.5703125" style="72" bestFit="1" customWidth="1"/>
    <col min="1129" max="1129" width="15.28515625" style="72" bestFit="1" customWidth="1"/>
    <col min="1130" max="1130" width="15" style="72" bestFit="1" customWidth="1"/>
    <col min="1131" max="1131" width="14.28515625" style="72" bestFit="1" customWidth="1"/>
    <col min="1132" max="1132" width="21.42578125" style="72" bestFit="1" customWidth="1"/>
    <col min="1133" max="1133" width="7.140625" style="72" bestFit="1" customWidth="1"/>
    <col min="1134" max="1134" width="7.85546875" style="72" bestFit="1" customWidth="1"/>
    <col min="1135" max="1135" width="7.140625" style="72" bestFit="1" customWidth="1"/>
    <col min="1136" max="1136" width="7.85546875" style="72" bestFit="1" customWidth="1"/>
    <col min="1137" max="1137" width="7" style="72" bestFit="1" customWidth="1"/>
    <col min="1138" max="1138" width="7.7109375" style="72" bestFit="1" customWidth="1"/>
    <col min="1139" max="1139" width="11.28515625" style="72" bestFit="1" customWidth="1"/>
    <col min="1140" max="1140" width="12" style="72" bestFit="1" customWidth="1"/>
    <col min="1141" max="1141" width="11.7109375" style="72" bestFit="1" customWidth="1"/>
    <col min="1142" max="1143" width="11" style="72" bestFit="1" customWidth="1"/>
    <col min="1144" max="1144" width="11.7109375" style="72" bestFit="1" customWidth="1"/>
    <col min="1145" max="1145" width="11.42578125" style="72" bestFit="1" customWidth="1"/>
    <col min="1146" max="1146" width="10.7109375" style="72" bestFit="1" customWidth="1"/>
    <col min="1147" max="1147" width="8.85546875" style="72" bestFit="1" customWidth="1"/>
    <col min="1148" max="1148" width="9.5703125" style="72" bestFit="1" customWidth="1"/>
    <col min="1149" max="1149" width="8.85546875" style="72" bestFit="1" customWidth="1"/>
    <col min="1150" max="1150" width="9.5703125" style="72" bestFit="1" customWidth="1"/>
    <col min="1151" max="1151" width="8.7109375" style="72" bestFit="1" customWidth="1"/>
    <col min="1152" max="1152" width="9.42578125" style="72" bestFit="1" customWidth="1"/>
    <col min="1153" max="1153" width="16.5703125" style="72" bestFit="1" customWidth="1"/>
    <col min="1154" max="1154" width="17.28515625" style="72" bestFit="1" customWidth="1"/>
    <col min="1155" max="1155" width="17" style="72" bestFit="1" customWidth="1"/>
    <col min="1156" max="1157" width="16.28515625" style="72" bestFit="1" customWidth="1"/>
    <col min="1158" max="1158" width="17" style="72" bestFit="1" customWidth="1"/>
    <col min="1159" max="1159" width="16.7109375" style="72" bestFit="1" customWidth="1"/>
    <col min="1160" max="1160" width="15.85546875" style="72" bestFit="1" customWidth="1"/>
    <col min="1161" max="1161" width="23" style="72" bestFit="1" customWidth="1"/>
    <col min="1162" max="1164" width="6.5703125" style="72" bestFit="1" customWidth="1"/>
    <col min="1165" max="1165" width="6.28515625" style="72" bestFit="1" customWidth="1"/>
    <col min="1166" max="1167" width="6.5703125" style="72" bestFit="1" customWidth="1"/>
    <col min="1168" max="1168" width="9.7109375" style="72" bestFit="1" customWidth="1"/>
    <col min="1169" max="1169" width="10.42578125" style="72" bestFit="1" customWidth="1"/>
    <col min="1170" max="1170" width="10.140625" style="72" bestFit="1" customWidth="1"/>
    <col min="1171" max="1172" width="9.42578125" style="72" bestFit="1" customWidth="1"/>
    <col min="1173" max="1173" width="10.140625" style="72" bestFit="1" customWidth="1"/>
    <col min="1174" max="1174" width="9.85546875" style="72" bestFit="1" customWidth="1"/>
    <col min="1175" max="1175" width="9.140625" style="72" bestFit="1" customWidth="1"/>
    <col min="1176" max="1176" width="7.28515625" style="72" bestFit="1" customWidth="1"/>
    <col min="1177" max="1177" width="8" style="72" bestFit="1" customWidth="1"/>
    <col min="1178" max="1178" width="7.28515625" style="72" bestFit="1" customWidth="1"/>
    <col min="1179" max="1179" width="8" style="72" bestFit="1" customWidth="1"/>
    <col min="1180" max="1180" width="7.140625" style="72" bestFit="1" customWidth="1"/>
    <col min="1181" max="1181" width="7.85546875" style="72" bestFit="1" customWidth="1"/>
    <col min="1182" max="1182" width="14.85546875" style="72" bestFit="1" customWidth="1"/>
    <col min="1183" max="1183" width="15.5703125" style="72" bestFit="1" customWidth="1"/>
    <col min="1184" max="1184" width="15.28515625" style="72" bestFit="1" customWidth="1"/>
    <col min="1185" max="1186" width="14.5703125" style="72" bestFit="1" customWidth="1"/>
    <col min="1187" max="1187" width="15.28515625" style="72" bestFit="1" customWidth="1"/>
    <col min="1188" max="1188" width="15" style="72" bestFit="1" customWidth="1"/>
    <col min="1189" max="1189" width="14.28515625" style="72" bestFit="1" customWidth="1"/>
    <col min="1190" max="1190" width="21.42578125" style="72" bestFit="1" customWidth="1"/>
    <col min="1191" max="16384" width="9.140625" style="72"/>
  </cols>
  <sheetData>
    <row r="1" spans="1:1190" x14ac:dyDescent="0.25">
      <c r="B1" s="97" t="s">
        <v>251</v>
      </c>
      <c r="C1" s="97" t="s">
        <v>252</v>
      </c>
      <c r="D1" s="97" t="s">
        <v>253</v>
      </c>
      <c r="E1" s="97" t="s">
        <v>254</v>
      </c>
      <c r="F1" s="97" t="s">
        <v>255</v>
      </c>
      <c r="G1" s="97" t="s">
        <v>256</v>
      </c>
      <c r="H1" s="97" t="s">
        <v>257</v>
      </c>
      <c r="I1" s="97" t="s">
        <v>258</v>
      </c>
      <c r="J1" s="97" t="s">
        <v>259</v>
      </c>
      <c r="K1" s="97" t="s">
        <v>260</v>
      </c>
      <c r="L1" s="97" t="s">
        <v>261</v>
      </c>
      <c r="M1" s="97" t="s">
        <v>262</v>
      </c>
      <c r="N1" s="97" t="s">
        <v>263</v>
      </c>
      <c r="O1" s="97" t="s">
        <v>264</v>
      </c>
      <c r="P1" s="97" t="s">
        <v>265</v>
      </c>
      <c r="Q1" s="97" t="s">
        <v>266</v>
      </c>
      <c r="R1" s="97" t="s">
        <v>267</v>
      </c>
      <c r="S1" s="97" t="s">
        <v>268</v>
      </c>
      <c r="T1" s="97" t="s">
        <v>269</v>
      </c>
      <c r="U1" s="97" t="s">
        <v>270</v>
      </c>
      <c r="V1" s="97" t="s">
        <v>271</v>
      </c>
      <c r="W1" s="97" t="s">
        <v>272</v>
      </c>
      <c r="X1" s="97" t="s">
        <v>273</v>
      </c>
      <c r="Y1" s="97" t="s">
        <v>274</v>
      </c>
      <c r="Z1" s="97" t="s">
        <v>275</v>
      </c>
      <c r="AA1" s="97" t="s">
        <v>276</v>
      </c>
      <c r="AB1" s="97" t="s">
        <v>277</v>
      </c>
      <c r="AC1" s="97" t="s">
        <v>278</v>
      </c>
      <c r="AD1" s="97" t="s">
        <v>279</v>
      </c>
      <c r="AE1" s="97" t="s">
        <v>280</v>
      </c>
      <c r="AF1" s="97" t="s">
        <v>281</v>
      </c>
      <c r="AG1" s="97" t="s">
        <v>282</v>
      </c>
      <c r="AH1" s="97" t="s">
        <v>283</v>
      </c>
      <c r="AI1" s="97" t="s">
        <v>284</v>
      </c>
      <c r="AJ1" s="97" t="s">
        <v>285</v>
      </c>
      <c r="AK1" s="97" t="s">
        <v>286</v>
      </c>
      <c r="AL1" s="97" t="s">
        <v>287</v>
      </c>
      <c r="AM1" s="97" t="s">
        <v>288</v>
      </c>
      <c r="AN1" s="97" t="s">
        <v>289</v>
      </c>
      <c r="AO1" s="97" t="s">
        <v>290</v>
      </c>
      <c r="AP1" s="97" t="s">
        <v>291</v>
      </c>
      <c r="AQ1" s="97" t="s">
        <v>292</v>
      </c>
      <c r="AR1" s="97" t="s">
        <v>293</v>
      </c>
      <c r="AS1" s="97" t="s">
        <v>294</v>
      </c>
      <c r="AT1" s="97" t="s">
        <v>295</v>
      </c>
      <c r="AU1" s="97" t="s">
        <v>296</v>
      </c>
      <c r="AV1" s="97" t="s">
        <v>297</v>
      </c>
      <c r="AW1" s="97" t="s">
        <v>298</v>
      </c>
      <c r="AX1" s="97" t="s">
        <v>299</v>
      </c>
      <c r="AY1" s="97" t="s">
        <v>300</v>
      </c>
      <c r="AZ1" s="97" t="s">
        <v>301</v>
      </c>
      <c r="BA1" s="97" t="s">
        <v>302</v>
      </c>
      <c r="BB1" s="97" t="s">
        <v>303</v>
      </c>
      <c r="BC1" s="97" t="s">
        <v>304</v>
      </c>
      <c r="BD1" s="97" t="s">
        <v>305</v>
      </c>
      <c r="BE1" s="97" t="s">
        <v>306</v>
      </c>
      <c r="BF1" s="97" t="s">
        <v>307</v>
      </c>
      <c r="BG1" s="97" t="s">
        <v>308</v>
      </c>
      <c r="BH1" s="97" t="s">
        <v>309</v>
      </c>
      <c r="BI1" s="97" t="s">
        <v>310</v>
      </c>
      <c r="BJ1" s="97" t="s">
        <v>311</v>
      </c>
      <c r="BK1" s="97" t="s">
        <v>312</v>
      </c>
      <c r="BL1" s="97" t="s">
        <v>313</v>
      </c>
      <c r="BM1" s="97" t="s">
        <v>314</v>
      </c>
      <c r="BN1" s="97" t="s">
        <v>315</v>
      </c>
      <c r="BO1" s="97" t="s">
        <v>316</v>
      </c>
      <c r="BP1" s="97" t="s">
        <v>317</v>
      </c>
      <c r="BQ1" s="97" t="s">
        <v>318</v>
      </c>
      <c r="BR1" s="97" t="s">
        <v>319</v>
      </c>
      <c r="BS1" s="97" t="s">
        <v>320</v>
      </c>
      <c r="BT1" s="97" t="s">
        <v>321</v>
      </c>
      <c r="BU1" s="97" t="s">
        <v>322</v>
      </c>
      <c r="BV1" s="97" t="s">
        <v>323</v>
      </c>
      <c r="BW1" s="97" t="s">
        <v>324</v>
      </c>
      <c r="BX1" s="97" t="s">
        <v>325</v>
      </c>
      <c r="BY1" s="97" t="s">
        <v>326</v>
      </c>
      <c r="BZ1" s="97" t="s">
        <v>327</v>
      </c>
      <c r="CA1" s="97" t="s">
        <v>328</v>
      </c>
      <c r="CB1" s="97" t="s">
        <v>329</v>
      </c>
      <c r="CC1" s="97" t="s">
        <v>330</v>
      </c>
      <c r="CD1" s="97" t="s">
        <v>331</v>
      </c>
      <c r="CE1" s="97" t="s">
        <v>332</v>
      </c>
      <c r="CF1" s="97" t="s">
        <v>333</v>
      </c>
      <c r="CG1" s="97" t="s">
        <v>334</v>
      </c>
      <c r="CH1" s="97" t="s">
        <v>335</v>
      </c>
      <c r="CI1" s="97" t="s">
        <v>336</v>
      </c>
      <c r="CJ1" s="97" t="s">
        <v>337</v>
      </c>
      <c r="CK1" s="97" t="s">
        <v>338</v>
      </c>
      <c r="CL1" s="97" t="s">
        <v>339</v>
      </c>
      <c r="CM1" s="97" t="s">
        <v>340</v>
      </c>
      <c r="CN1" s="97" t="s">
        <v>341</v>
      </c>
      <c r="CO1" s="97" t="s">
        <v>342</v>
      </c>
      <c r="CP1" s="97" t="s">
        <v>343</v>
      </c>
      <c r="CQ1" s="97" t="s">
        <v>344</v>
      </c>
      <c r="CR1" s="97" t="s">
        <v>345</v>
      </c>
      <c r="CS1" s="97" t="s">
        <v>346</v>
      </c>
      <c r="CT1" s="97" t="s">
        <v>347</v>
      </c>
      <c r="CU1" s="97" t="s">
        <v>348</v>
      </c>
      <c r="CV1" s="97" t="s">
        <v>349</v>
      </c>
      <c r="CW1" s="97" t="s">
        <v>350</v>
      </c>
      <c r="CX1" s="97" t="s">
        <v>351</v>
      </c>
      <c r="CY1" s="97" t="s">
        <v>352</v>
      </c>
      <c r="CZ1" s="97" t="s">
        <v>353</v>
      </c>
      <c r="DA1" s="97" t="s">
        <v>354</v>
      </c>
      <c r="DB1" s="97" t="s">
        <v>355</v>
      </c>
      <c r="DC1" s="97" t="s">
        <v>356</v>
      </c>
      <c r="DD1" s="97" t="s">
        <v>357</v>
      </c>
      <c r="DE1" s="97" t="s">
        <v>358</v>
      </c>
      <c r="DF1" s="97" t="s">
        <v>359</v>
      </c>
      <c r="DG1" s="97" t="s">
        <v>360</v>
      </c>
      <c r="DH1" s="97" t="s">
        <v>361</v>
      </c>
      <c r="DI1" s="97" t="s">
        <v>362</v>
      </c>
      <c r="DJ1" s="97" t="s">
        <v>363</v>
      </c>
      <c r="DK1" s="97" t="s">
        <v>364</v>
      </c>
      <c r="DL1" s="97" t="s">
        <v>365</v>
      </c>
      <c r="DM1" s="97" t="s">
        <v>366</v>
      </c>
      <c r="DN1" s="97" t="s">
        <v>367</v>
      </c>
      <c r="DO1" s="97" t="s">
        <v>368</v>
      </c>
      <c r="DP1" s="97" t="s">
        <v>369</v>
      </c>
      <c r="DQ1" s="97" t="s">
        <v>370</v>
      </c>
      <c r="DR1" s="97" t="s">
        <v>371</v>
      </c>
      <c r="DS1" s="97" t="s">
        <v>372</v>
      </c>
      <c r="DT1" s="97" t="s">
        <v>373</v>
      </c>
      <c r="DU1" s="97" t="s">
        <v>374</v>
      </c>
      <c r="DV1" s="97" t="s">
        <v>375</v>
      </c>
      <c r="DW1" s="97" t="s">
        <v>376</v>
      </c>
      <c r="DX1" s="97" t="s">
        <v>377</v>
      </c>
      <c r="DY1" s="97" t="s">
        <v>378</v>
      </c>
      <c r="DZ1" s="97" t="s">
        <v>379</v>
      </c>
      <c r="EA1" s="97" t="s">
        <v>380</v>
      </c>
      <c r="EB1" s="97" t="s">
        <v>381</v>
      </c>
      <c r="EC1" s="97" t="s">
        <v>382</v>
      </c>
      <c r="ED1" s="97" t="s">
        <v>383</v>
      </c>
      <c r="EE1" s="97" t="s">
        <v>384</v>
      </c>
      <c r="EF1" s="97" t="s">
        <v>385</v>
      </c>
      <c r="EG1" s="97" t="s">
        <v>386</v>
      </c>
      <c r="EH1" s="97" t="s">
        <v>387</v>
      </c>
      <c r="EI1" s="97" t="s">
        <v>388</v>
      </c>
      <c r="EJ1" s="97" t="s">
        <v>389</v>
      </c>
      <c r="EK1" s="97" t="s">
        <v>390</v>
      </c>
      <c r="EL1" s="97" t="s">
        <v>391</v>
      </c>
      <c r="EM1" s="97" t="s">
        <v>392</v>
      </c>
      <c r="EN1" s="97" t="s">
        <v>393</v>
      </c>
      <c r="EO1" s="97" t="s">
        <v>394</v>
      </c>
      <c r="EP1" s="97" t="s">
        <v>395</v>
      </c>
      <c r="EQ1" s="97" t="s">
        <v>396</v>
      </c>
      <c r="ER1" s="97" t="s">
        <v>397</v>
      </c>
      <c r="ES1" s="97" t="s">
        <v>398</v>
      </c>
      <c r="ET1" s="97" t="s">
        <v>399</v>
      </c>
      <c r="EU1" s="97" t="s">
        <v>400</v>
      </c>
      <c r="EV1" s="97" t="s">
        <v>401</v>
      </c>
      <c r="EW1" s="97" t="s">
        <v>402</v>
      </c>
      <c r="EX1" s="97" t="s">
        <v>403</v>
      </c>
      <c r="EY1" s="97" t="s">
        <v>404</v>
      </c>
      <c r="EZ1" s="97" t="s">
        <v>405</v>
      </c>
      <c r="FA1" s="97" t="s">
        <v>406</v>
      </c>
      <c r="FB1" s="97" t="s">
        <v>407</v>
      </c>
      <c r="FC1" s="97" t="s">
        <v>408</v>
      </c>
      <c r="FD1" s="97" t="s">
        <v>409</v>
      </c>
      <c r="FE1" s="97" t="s">
        <v>410</v>
      </c>
      <c r="FF1" s="97" t="s">
        <v>411</v>
      </c>
      <c r="FG1" s="97" t="s">
        <v>412</v>
      </c>
      <c r="FH1" s="97" t="s">
        <v>413</v>
      </c>
      <c r="FI1" s="97" t="s">
        <v>414</v>
      </c>
      <c r="FJ1" s="97" t="s">
        <v>415</v>
      </c>
      <c r="FK1" s="97" t="s">
        <v>416</v>
      </c>
      <c r="FL1" s="97" t="s">
        <v>417</v>
      </c>
      <c r="FM1" s="97" t="s">
        <v>418</v>
      </c>
      <c r="FN1" s="97" t="s">
        <v>419</v>
      </c>
      <c r="FO1" s="97" t="s">
        <v>420</v>
      </c>
      <c r="FP1" s="97" t="s">
        <v>421</v>
      </c>
      <c r="FQ1" s="97" t="s">
        <v>422</v>
      </c>
      <c r="FR1" s="97" t="s">
        <v>423</v>
      </c>
      <c r="FS1" s="97" t="s">
        <v>424</v>
      </c>
      <c r="FT1" s="97" t="s">
        <v>425</v>
      </c>
      <c r="FU1" s="97" t="s">
        <v>426</v>
      </c>
      <c r="FV1" s="97" t="s">
        <v>427</v>
      </c>
      <c r="FW1" s="97" t="s">
        <v>428</v>
      </c>
      <c r="FX1" s="97" t="s">
        <v>429</v>
      </c>
      <c r="FY1" s="97" t="s">
        <v>430</v>
      </c>
      <c r="FZ1" s="97" t="s">
        <v>431</v>
      </c>
      <c r="GA1" s="97" t="s">
        <v>432</v>
      </c>
      <c r="GB1" s="97" t="s">
        <v>433</v>
      </c>
      <c r="GC1" s="97" t="s">
        <v>434</v>
      </c>
      <c r="GD1" s="97" t="s">
        <v>435</v>
      </c>
      <c r="GE1" s="97" t="s">
        <v>436</v>
      </c>
      <c r="GF1" s="97" t="s">
        <v>437</v>
      </c>
      <c r="GG1" s="97" t="s">
        <v>438</v>
      </c>
      <c r="GH1" s="97" t="s">
        <v>439</v>
      </c>
      <c r="GI1" s="97" t="s">
        <v>440</v>
      </c>
      <c r="GJ1" s="97" t="s">
        <v>441</v>
      </c>
      <c r="GK1" s="97" t="s">
        <v>442</v>
      </c>
      <c r="GL1" s="97" t="s">
        <v>443</v>
      </c>
      <c r="GM1" s="97" t="s">
        <v>444</v>
      </c>
      <c r="GN1" s="97" t="s">
        <v>445</v>
      </c>
      <c r="GO1" s="97" t="s">
        <v>446</v>
      </c>
      <c r="GP1" s="97" t="s">
        <v>447</v>
      </c>
      <c r="GQ1" s="97" t="s">
        <v>448</v>
      </c>
      <c r="GR1" s="97" t="s">
        <v>449</v>
      </c>
      <c r="GS1" s="97" t="s">
        <v>450</v>
      </c>
      <c r="GT1" s="97" t="s">
        <v>451</v>
      </c>
      <c r="GU1" s="97" t="s">
        <v>452</v>
      </c>
      <c r="GV1" s="97" t="s">
        <v>453</v>
      </c>
      <c r="GW1" s="97" t="s">
        <v>454</v>
      </c>
      <c r="GX1" s="97" t="s">
        <v>455</v>
      </c>
      <c r="GY1" s="97" t="s">
        <v>456</v>
      </c>
      <c r="GZ1" s="97" t="s">
        <v>457</v>
      </c>
      <c r="HA1" s="97" t="s">
        <v>458</v>
      </c>
      <c r="HB1" s="97" t="s">
        <v>459</v>
      </c>
      <c r="HC1" s="97" t="s">
        <v>460</v>
      </c>
      <c r="HD1" s="97" t="s">
        <v>461</v>
      </c>
      <c r="HE1" s="97" t="s">
        <v>462</v>
      </c>
      <c r="HF1" s="97" t="s">
        <v>463</v>
      </c>
      <c r="HG1" s="97" t="s">
        <v>464</v>
      </c>
      <c r="HH1" s="97" t="s">
        <v>465</v>
      </c>
      <c r="HI1" s="97" t="s">
        <v>466</v>
      </c>
      <c r="HJ1" s="97" t="s">
        <v>467</v>
      </c>
      <c r="HK1" s="97" t="s">
        <v>468</v>
      </c>
      <c r="HL1" s="97" t="s">
        <v>469</v>
      </c>
      <c r="HM1" s="97" t="s">
        <v>470</v>
      </c>
      <c r="HN1" s="97" t="s">
        <v>471</v>
      </c>
      <c r="HO1" s="97" t="s">
        <v>472</v>
      </c>
      <c r="HP1" s="97" t="s">
        <v>473</v>
      </c>
      <c r="HQ1" s="97" t="s">
        <v>474</v>
      </c>
      <c r="HR1" s="97" t="s">
        <v>475</v>
      </c>
      <c r="HS1" s="97" t="s">
        <v>476</v>
      </c>
      <c r="HT1" s="97" t="s">
        <v>477</v>
      </c>
      <c r="HU1" s="97" t="s">
        <v>478</v>
      </c>
      <c r="HV1" s="97" t="s">
        <v>479</v>
      </c>
      <c r="HW1" s="97" t="s">
        <v>480</v>
      </c>
      <c r="HX1" s="97" t="s">
        <v>481</v>
      </c>
      <c r="HY1" s="97" t="s">
        <v>482</v>
      </c>
      <c r="HZ1" s="97" t="s">
        <v>483</v>
      </c>
      <c r="IA1" s="97" t="s">
        <v>484</v>
      </c>
      <c r="IB1" s="97" t="s">
        <v>485</v>
      </c>
      <c r="IC1" s="97" t="s">
        <v>486</v>
      </c>
      <c r="ID1" s="97" t="s">
        <v>487</v>
      </c>
      <c r="IE1" s="97" t="s">
        <v>488</v>
      </c>
      <c r="IF1" s="97" t="s">
        <v>489</v>
      </c>
      <c r="IG1" s="97" t="s">
        <v>490</v>
      </c>
      <c r="IH1" s="97" t="s">
        <v>491</v>
      </c>
      <c r="II1" s="97" t="s">
        <v>492</v>
      </c>
      <c r="IJ1" s="97" t="s">
        <v>493</v>
      </c>
      <c r="IK1" s="97" t="s">
        <v>494</v>
      </c>
      <c r="IL1" s="97" t="s">
        <v>495</v>
      </c>
      <c r="IM1" s="97" t="s">
        <v>496</v>
      </c>
      <c r="IN1" s="97" t="s">
        <v>497</v>
      </c>
      <c r="IO1" s="97" t="s">
        <v>498</v>
      </c>
      <c r="IP1" s="97" t="s">
        <v>499</v>
      </c>
      <c r="IQ1" s="97" t="s">
        <v>500</v>
      </c>
      <c r="IR1" s="97" t="s">
        <v>501</v>
      </c>
      <c r="IS1" s="97" t="s">
        <v>502</v>
      </c>
      <c r="IT1" s="97" t="s">
        <v>503</v>
      </c>
      <c r="IU1" s="97" t="s">
        <v>504</v>
      </c>
      <c r="IV1" s="97" t="s">
        <v>505</v>
      </c>
      <c r="IW1" s="97" t="s">
        <v>506</v>
      </c>
      <c r="IX1" s="97" t="s">
        <v>507</v>
      </c>
      <c r="IY1" s="97" t="s">
        <v>508</v>
      </c>
      <c r="IZ1" s="97" t="s">
        <v>509</v>
      </c>
      <c r="JA1" s="97" t="s">
        <v>510</v>
      </c>
      <c r="JB1" s="97" t="s">
        <v>511</v>
      </c>
      <c r="JC1" s="97" t="s">
        <v>512</v>
      </c>
      <c r="JD1" s="97" t="s">
        <v>513</v>
      </c>
      <c r="JE1" s="97" t="s">
        <v>514</v>
      </c>
      <c r="JF1" s="97" t="s">
        <v>515</v>
      </c>
      <c r="JG1" s="97" t="s">
        <v>516</v>
      </c>
      <c r="JH1" s="97" t="s">
        <v>517</v>
      </c>
      <c r="JI1" s="97" t="s">
        <v>518</v>
      </c>
      <c r="JJ1" s="97" t="s">
        <v>519</v>
      </c>
      <c r="JK1" s="97" t="s">
        <v>520</v>
      </c>
      <c r="JL1" s="97" t="s">
        <v>521</v>
      </c>
      <c r="JM1" s="97" t="s">
        <v>522</v>
      </c>
      <c r="JN1" s="97" t="s">
        <v>523</v>
      </c>
      <c r="JO1" s="97" t="s">
        <v>524</v>
      </c>
      <c r="JP1" s="97" t="s">
        <v>525</v>
      </c>
      <c r="JQ1" s="97" t="s">
        <v>526</v>
      </c>
      <c r="JR1" s="97" t="s">
        <v>527</v>
      </c>
      <c r="JS1" s="97" t="s">
        <v>528</v>
      </c>
      <c r="JT1" s="97" t="s">
        <v>529</v>
      </c>
      <c r="JU1" s="97" t="s">
        <v>530</v>
      </c>
      <c r="JV1" s="97" t="s">
        <v>531</v>
      </c>
      <c r="JW1" s="97" t="s">
        <v>532</v>
      </c>
      <c r="JX1" s="97" t="s">
        <v>533</v>
      </c>
      <c r="JY1" s="97" t="s">
        <v>534</v>
      </c>
      <c r="JZ1" s="97" t="s">
        <v>535</v>
      </c>
      <c r="KA1" s="97" t="s">
        <v>536</v>
      </c>
      <c r="KB1" s="97" t="s">
        <v>537</v>
      </c>
      <c r="KC1" s="97" t="s">
        <v>538</v>
      </c>
      <c r="KD1" s="97" t="s">
        <v>539</v>
      </c>
      <c r="KE1" s="97" t="s">
        <v>540</v>
      </c>
      <c r="KF1" s="97" t="s">
        <v>541</v>
      </c>
      <c r="KG1" s="97" t="s">
        <v>542</v>
      </c>
      <c r="KH1" s="97" t="s">
        <v>543</v>
      </c>
      <c r="KI1" s="97" t="s">
        <v>544</v>
      </c>
      <c r="KJ1" s="97" t="s">
        <v>545</v>
      </c>
      <c r="KK1" s="97" t="s">
        <v>546</v>
      </c>
      <c r="KL1" s="97" t="s">
        <v>547</v>
      </c>
      <c r="KM1" s="97" t="s">
        <v>548</v>
      </c>
      <c r="KN1" s="97" t="s">
        <v>549</v>
      </c>
      <c r="KO1" s="97" t="s">
        <v>550</v>
      </c>
      <c r="KP1" s="97" t="s">
        <v>551</v>
      </c>
      <c r="KQ1" s="97" t="s">
        <v>552</v>
      </c>
      <c r="KR1" s="97" t="s">
        <v>553</v>
      </c>
      <c r="KS1" s="97" t="s">
        <v>554</v>
      </c>
      <c r="KT1" s="97" t="s">
        <v>555</v>
      </c>
      <c r="KU1" s="97" t="s">
        <v>556</v>
      </c>
      <c r="KV1" s="97" t="s">
        <v>557</v>
      </c>
      <c r="KW1" s="97" t="s">
        <v>558</v>
      </c>
      <c r="KX1" s="97" t="s">
        <v>559</v>
      </c>
      <c r="KY1" s="97" t="s">
        <v>560</v>
      </c>
      <c r="KZ1" s="97" t="s">
        <v>561</v>
      </c>
      <c r="LA1" s="97" t="s">
        <v>562</v>
      </c>
      <c r="LB1" s="97" t="s">
        <v>563</v>
      </c>
      <c r="LC1" s="97" t="s">
        <v>564</v>
      </c>
      <c r="LD1" s="97" t="s">
        <v>565</v>
      </c>
      <c r="LE1" s="97" t="s">
        <v>566</v>
      </c>
      <c r="LF1" s="97" t="s">
        <v>567</v>
      </c>
      <c r="LG1" s="97" t="s">
        <v>568</v>
      </c>
      <c r="LH1" s="97" t="s">
        <v>569</v>
      </c>
      <c r="LI1" s="97" t="s">
        <v>570</v>
      </c>
      <c r="LJ1" s="97" t="s">
        <v>571</v>
      </c>
      <c r="LK1" s="97" t="s">
        <v>572</v>
      </c>
      <c r="LL1" s="97" t="s">
        <v>573</v>
      </c>
      <c r="LM1" s="97" t="s">
        <v>574</v>
      </c>
      <c r="LN1" s="97" t="s">
        <v>575</v>
      </c>
      <c r="LO1" s="97" t="s">
        <v>576</v>
      </c>
      <c r="LP1" s="97" t="s">
        <v>577</v>
      </c>
      <c r="LQ1" s="97" t="s">
        <v>578</v>
      </c>
      <c r="LR1" s="97" t="s">
        <v>579</v>
      </c>
      <c r="LS1" s="97" t="s">
        <v>580</v>
      </c>
      <c r="LT1" s="97" t="s">
        <v>581</v>
      </c>
      <c r="LU1" s="97" t="s">
        <v>582</v>
      </c>
      <c r="LV1" s="97" t="s">
        <v>583</v>
      </c>
      <c r="LW1" s="97" t="s">
        <v>584</v>
      </c>
      <c r="LX1" s="97" t="s">
        <v>585</v>
      </c>
      <c r="LY1" s="97" t="s">
        <v>586</v>
      </c>
      <c r="LZ1" s="97" t="s">
        <v>587</v>
      </c>
      <c r="MA1" s="97" t="s">
        <v>588</v>
      </c>
      <c r="MB1" s="97" t="s">
        <v>589</v>
      </c>
      <c r="MC1" s="97" t="s">
        <v>590</v>
      </c>
      <c r="MD1" s="97" t="s">
        <v>591</v>
      </c>
      <c r="ME1" s="97" t="s">
        <v>592</v>
      </c>
      <c r="MF1" s="97" t="s">
        <v>593</v>
      </c>
      <c r="MG1" s="97" t="s">
        <v>594</v>
      </c>
      <c r="MH1" s="97" t="s">
        <v>595</v>
      </c>
      <c r="MI1" s="97" t="s">
        <v>596</v>
      </c>
      <c r="MJ1" s="97" t="s">
        <v>597</v>
      </c>
      <c r="MK1" s="97" t="s">
        <v>598</v>
      </c>
      <c r="ML1" s="97" t="s">
        <v>599</v>
      </c>
      <c r="MM1" s="97" t="s">
        <v>600</v>
      </c>
      <c r="MN1" s="97" t="s">
        <v>601</v>
      </c>
      <c r="MO1" s="97" t="s">
        <v>602</v>
      </c>
      <c r="MP1" s="97" t="s">
        <v>603</v>
      </c>
      <c r="MQ1" s="97" t="s">
        <v>604</v>
      </c>
      <c r="MR1" s="97" t="s">
        <v>605</v>
      </c>
      <c r="MS1" s="97" t="s">
        <v>606</v>
      </c>
      <c r="MT1" s="97" t="s">
        <v>607</v>
      </c>
      <c r="MU1" s="97" t="s">
        <v>608</v>
      </c>
      <c r="MV1" s="97" t="s">
        <v>609</v>
      </c>
      <c r="MW1" s="97" t="s">
        <v>610</v>
      </c>
      <c r="MX1" s="97" t="s">
        <v>611</v>
      </c>
      <c r="MY1" s="97" t="s">
        <v>612</v>
      </c>
      <c r="MZ1" s="97" t="s">
        <v>613</v>
      </c>
      <c r="NA1" s="97" t="s">
        <v>614</v>
      </c>
      <c r="NB1" s="97" t="s">
        <v>615</v>
      </c>
      <c r="NC1" s="97" t="s">
        <v>616</v>
      </c>
      <c r="ND1" s="97" t="s">
        <v>617</v>
      </c>
      <c r="NE1" s="97" t="s">
        <v>618</v>
      </c>
      <c r="NF1" s="97" t="s">
        <v>619</v>
      </c>
      <c r="NG1" s="97" t="s">
        <v>620</v>
      </c>
      <c r="NH1" s="97" t="s">
        <v>621</v>
      </c>
      <c r="NI1" s="97" t="s">
        <v>622</v>
      </c>
      <c r="NJ1" s="97" t="s">
        <v>623</v>
      </c>
      <c r="NK1" s="97" t="s">
        <v>624</v>
      </c>
      <c r="NL1" s="97" t="s">
        <v>625</v>
      </c>
      <c r="NM1" s="97" t="s">
        <v>626</v>
      </c>
      <c r="NN1" s="97" t="s">
        <v>627</v>
      </c>
      <c r="NO1" s="97" t="s">
        <v>628</v>
      </c>
      <c r="NP1" s="97" t="s">
        <v>629</v>
      </c>
      <c r="NQ1" s="97" t="s">
        <v>630</v>
      </c>
      <c r="NR1" s="97" t="s">
        <v>631</v>
      </c>
      <c r="NS1" s="97" t="s">
        <v>632</v>
      </c>
      <c r="NT1" s="97" t="s">
        <v>633</v>
      </c>
      <c r="NU1" s="97" t="s">
        <v>634</v>
      </c>
      <c r="NV1" s="97" t="s">
        <v>635</v>
      </c>
      <c r="NW1" s="97" t="s">
        <v>636</v>
      </c>
      <c r="NX1" s="97" t="s">
        <v>637</v>
      </c>
      <c r="NY1" s="97" t="s">
        <v>638</v>
      </c>
      <c r="NZ1" s="97" t="s">
        <v>639</v>
      </c>
      <c r="OA1" s="97" t="s">
        <v>640</v>
      </c>
      <c r="OB1" s="97" t="s">
        <v>641</v>
      </c>
      <c r="OC1" s="97" t="s">
        <v>642</v>
      </c>
      <c r="OD1" s="97" t="s">
        <v>643</v>
      </c>
      <c r="OE1" s="97" t="s">
        <v>644</v>
      </c>
      <c r="OF1" s="97" t="s">
        <v>645</v>
      </c>
      <c r="OG1" s="97" t="s">
        <v>646</v>
      </c>
      <c r="OH1" s="97" t="s">
        <v>647</v>
      </c>
      <c r="OI1" s="97" t="s">
        <v>648</v>
      </c>
      <c r="OJ1" s="97" t="s">
        <v>649</v>
      </c>
      <c r="OK1" s="97" t="s">
        <v>650</v>
      </c>
      <c r="OL1" s="97" t="s">
        <v>651</v>
      </c>
      <c r="OM1" s="97" t="s">
        <v>652</v>
      </c>
      <c r="ON1" s="97" t="s">
        <v>653</v>
      </c>
      <c r="OO1" s="97" t="s">
        <v>654</v>
      </c>
      <c r="OP1" s="97" t="s">
        <v>655</v>
      </c>
      <c r="OQ1" s="97" t="s">
        <v>656</v>
      </c>
      <c r="OR1" s="97" t="s">
        <v>657</v>
      </c>
      <c r="OS1" s="97" t="s">
        <v>658</v>
      </c>
      <c r="OT1" s="97" t="s">
        <v>659</v>
      </c>
      <c r="OU1" s="97" t="s">
        <v>660</v>
      </c>
      <c r="OV1" s="97" t="s">
        <v>661</v>
      </c>
      <c r="OW1" s="97" t="s">
        <v>662</v>
      </c>
      <c r="OX1" s="97" t="s">
        <v>663</v>
      </c>
      <c r="OY1" s="97" t="s">
        <v>664</v>
      </c>
      <c r="OZ1" s="97" t="s">
        <v>665</v>
      </c>
      <c r="PA1" s="97" t="s">
        <v>666</v>
      </c>
      <c r="PB1" s="97" t="s">
        <v>667</v>
      </c>
      <c r="PC1" s="97" t="s">
        <v>668</v>
      </c>
      <c r="PD1" s="97" t="s">
        <v>669</v>
      </c>
      <c r="PE1" s="97" t="s">
        <v>670</v>
      </c>
      <c r="PF1" s="97" t="s">
        <v>671</v>
      </c>
      <c r="PG1" s="97" t="s">
        <v>672</v>
      </c>
      <c r="PH1" s="97" t="s">
        <v>673</v>
      </c>
      <c r="PI1" s="97" t="s">
        <v>674</v>
      </c>
      <c r="PJ1" s="97" t="s">
        <v>675</v>
      </c>
      <c r="PK1" s="97" t="s">
        <v>676</v>
      </c>
      <c r="PL1" s="97" t="s">
        <v>677</v>
      </c>
      <c r="PM1" s="97" t="s">
        <v>678</v>
      </c>
      <c r="PN1" s="97" t="s">
        <v>679</v>
      </c>
      <c r="PO1" s="97" t="s">
        <v>680</v>
      </c>
      <c r="PP1" s="97" t="s">
        <v>681</v>
      </c>
      <c r="PQ1" s="97" t="s">
        <v>682</v>
      </c>
      <c r="PR1" s="97" t="s">
        <v>683</v>
      </c>
      <c r="PS1" s="97" t="s">
        <v>684</v>
      </c>
      <c r="PT1" s="97" t="s">
        <v>685</v>
      </c>
      <c r="PU1" s="97" t="s">
        <v>686</v>
      </c>
      <c r="PV1" s="97" t="s">
        <v>687</v>
      </c>
      <c r="PW1" s="97" t="s">
        <v>688</v>
      </c>
      <c r="PX1" s="97" t="s">
        <v>689</v>
      </c>
      <c r="PY1" s="97" t="s">
        <v>690</v>
      </c>
      <c r="PZ1" s="97" t="s">
        <v>691</v>
      </c>
      <c r="QA1" s="97" t="s">
        <v>692</v>
      </c>
      <c r="QB1" s="97" t="s">
        <v>693</v>
      </c>
      <c r="QC1" s="97" t="s">
        <v>694</v>
      </c>
      <c r="QD1" s="97" t="s">
        <v>695</v>
      </c>
      <c r="QE1" s="97" t="s">
        <v>696</v>
      </c>
      <c r="QF1" s="97" t="s">
        <v>697</v>
      </c>
      <c r="QG1" s="97" t="s">
        <v>698</v>
      </c>
      <c r="QH1" s="97" t="s">
        <v>699</v>
      </c>
      <c r="QI1" s="97" t="s">
        <v>700</v>
      </c>
      <c r="QJ1" s="97" t="s">
        <v>701</v>
      </c>
      <c r="QK1" s="97" t="s">
        <v>702</v>
      </c>
      <c r="QL1" s="97" t="s">
        <v>703</v>
      </c>
      <c r="QM1" s="97" t="s">
        <v>704</v>
      </c>
      <c r="QN1" s="97" t="s">
        <v>705</v>
      </c>
      <c r="QO1" s="97" t="s">
        <v>706</v>
      </c>
      <c r="QP1" s="97" t="s">
        <v>707</v>
      </c>
      <c r="QQ1" s="97" t="s">
        <v>708</v>
      </c>
      <c r="QR1" s="97" t="s">
        <v>709</v>
      </c>
      <c r="QS1" s="97" t="s">
        <v>710</v>
      </c>
      <c r="QT1" s="97" t="s">
        <v>711</v>
      </c>
      <c r="QU1" s="97" t="s">
        <v>712</v>
      </c>
      <c r="QV1" s="97" t="s">
        <v>713</v>
      </c>
      <c r="QW1" s="97" t="s">
        <v>714</v>
      </c>
      <c r="QX1" s="97" t="s">
        <v>715</v>
      </c>
      <c r="QY1" s="97" t="s">
        <v>716</v>
      </c>
      <c r="QZ1" s="97" t="s">
        <v>717</v>
      </c>
      <c r="RA1" s="97" t="s">
        <v>718</v>
      </c>
      <c r="RB1" s="97" t="s">
        <v>719</v>
      </c>
      <c r="RC1" s="97" t="s">
        <v>720</v>
      </c>
      <c r="RD1" s="97" t="s">
        <v>721</v>
      </c>
      <c r="RE1" s="97" t="s">
        <v>722</v>
      </c>
      <c r="RF1" s="97" t="s">
        <v>723</v>
      </c>
      <c r="RG1" s="97" t="s">
        <v>724</v>
      </c>
      <c r="RH1" s="97" t="s">
        <v>725</v>
      </c>
      <c r="RI1" s="97" t="s">
        <v>726</v>
      </c>
      <c r="RJ1" s="97" t="s">
        <v>727</v>
      </c>
      <c r="RK1" s="97" t="s">
        <v>728</v>
      </c>
      <c r="RL1" s="97" t="s">
        <v>729</v>
      </c>
      <c r="RM1" s="97" t="s">
        <v>730</v>
      </c>
      <c r="RN1" s="97" t="s">
        <v>731</v>
      </c>
      <c r="RO1" s="97" t="s">
        <v>732</v>
      </c>
      <c r="RP1" s="97" t="s">
        <v>733</v>
      </c>
      <c r="RQ1" s="97" t="s">
        <v>734</v>
      </c>
      <c r="RR1" s="97" t="s">
        <v>735</v>
      </c>
      <c r="RS1" s="97" t="s">
        <v>736</v>
      </c>
      <c r="RT1" s="97" t="s">
        <v>737</v>
      </c>
      <c r="RU1" s="97" t="s">
        <v>738</v>
      </c>
      <c r="RV1" s="97" t="s">
        <v>739</v>
      </c>
      <c r="RW1" s="97" t="s">
        <v>740</v>
      </c>
      <c r="RX1" s="97" t="s">
        <v>741</v>
      </c>
      <c r="RY1" s="97" t="s">
        <v>742</v>
      </c>
      <c r="RZ1" s="97" t="s">
        <v>743</v>
      </c>
      <c r="SA1" s="97" t="s">
        <v>744</v>
      </c>
      <c r="SB1" s="97" t="s">
        <v>745</v>
      </c>
      <c r="SC1" s="97" t="s">
        <v>746</v>
      </c>
      <c r="SD1" s="97" t="s">
        <v>747</v>
      </c>
      <c r="SE1" s="97" t="s">
        <v>748</v>
      </c>
      <c r="SF1" s="97" t="s">
        <v>749</v>
      </c>
      <c r="SG1" s="97" t="s">
        <v>750</v>
      </c>
      <c r="SH1" s="97" t="s">
        <v>751</v>
      </c>
      <c r="SI1" s="97" t="s">
        <v>752</v>
      </c>
      <c r="SJ1" s="97" t="s">
        <v>753</v>
      </c>
      <c r="SK1" s="97" t="s">
        <v>754</v>
      </c>
      <c r="SL1" s="97" t="s">
        <v>755</v>
      </c>
      <c r="SM1" s="97" t="s">
        <v>756</v>
      </c>
      <c r="SN1" s="97" t="s">
        <v>757</v>
      </c>
      <c r="SO1" s="97" t="s">
        <v>758</v>
      </c>
      <c r="SP1" s="97" t="s">
        <v>759</v>
      </c>
      <c r="SQ1" s="97" t="s">
        <v>760</v>
      </c>
      <c r="SR1" s="97" t="s">
        <v>761</v>
      </c>
      <c r="SS1" s="97" t="s">
        <v>762</v>
      </c>
      <c r="ST1" s="97" t="s">
        <v>763</v>
      </c>
      <c r="SU1" s="97" t="s">
        <v>764</v>
      </c>
      <c r="SV1" s="97" t="s">
        <v>765</v>
      </c>
      <c r="SW1" s="97" t="s">
        <v>766</v>
      </c>
      <c r="SX1" s="97" t="s">
        <v>767</v>
      </c>
      <c r="SY1" s="97" t="s">
        <v>768</v>
      </c>
      <c r="SZ1" s="97" t="s">
        <v>769</v>
      </c>
      <c r="TA1" s="97" t="s">
        <v>770</v>
      </c>
      <c r="TB1" s="97" t="s">
        <v>771</v>
      </c>
      <c r="TC1" s="97" t="s">
        <v>772</v>
      </c>
      <c r="TD1" s="97" t="s">
        <v>773</v>
      </c>
      <c r="TE1" s="97" t="s">
        <v>774</v>
      </c>
      <c r="TF1" s="97" t="s">
        <v>775</v>
      </c>
      <c r="TG1" s="97" t="s">
        <v>776</v>
      </c>
      <c r="TH1" s="97" t="s">
        <v>777</v>
      </c>
      <c r="TI1" s="97" t="s">
        <v>778</v>
      </c>
      <c r="TJ1" s="97" t="s">
        <v>779</v>
      </c>
      <c r="TK1" s="97" t="s">
        <v>780</v>
      </c>
      <c r="TL1" s="97" t="s">
        <v>781</v>
      </c>
      <c r="TM1" s="97" t="s">
        <v>782</v>
      </c>
      <c r="TN1" s="97" t="s">
        <v>783</v>
      </c>
      <c r="TO1" s="97" t="s">
        <v>784</v>
      </c>
      <c r="TP1" s="97" t="s">
        <v>785</v>
      </c>
      <c r="TQ1" s="97" t="s">
        <v>786</v>
      </c>
      <c r="TR1" s="97" t="s">
        <v>787</v>
      </c>
      <c r="TS1" s="97" t="s">
        <v>788</v>
      </c>
      <c r="TT1" s="97" t="s">
        <v>789</v>
      </c>
      <c r="TU1" s="97" t="s">
        <v>790</v>
      </c>
      <c r="TV1" s="97" t="s">
        <v>791</v>
      </c>
      <c r="TW1" s="97" t="s">
        <v>792</v>
      </c>
      <c r="TX1" s="97" t="s">
        <v>793</v>
      </c>
      <c r="TY1" s="97" t="s">
        <v>794</v>
      </c>
      <c r="TZ1" s="97" t="s">
        <v>795</v>
      </c>
      <c r="UA1" s="97" t="s">
        <v>796</v>
      </c>
      <c r="UB1" s="97" t="s">
        <v>797</v>
      </c>
      <c r="UC1" s="97" t="s">
        <v>798</v>
      </c>
      <c r="UD1" s="97" t="s">
        <v>799</v>
      </c>
      <c r="UE1" s="97" t="s">
        <v>800</v>
      </c>
      <c r="UF1" s="97" t="s">
        <v>801</v>
      </c>
      <c r="UG1" s="97" t="s">
        <v>802</v>
      </c>
      <c r="UH1" s="97" t="s">
        <v>803</v>
      </c>
      <c r="UI1" s="97" t="s">
        <v>804</v>
      </c>
      <c r="UJ1" s="97" t="s">
        <v>805</v>
      </c>
      <c r="UK1" s="97" t="s">
        <v>806</v>
      </c>
      <c r="UL1" s="97" t="s">
        <v>807</v>
      </c>
      <c r="UM1" s="97" t="s">
        <v>808</v>
      </c>
      <c r="UN1" s="97" t="s">
        <v>809</v>
      </c>
      <c r="UO1" s="97" t="s">
        <v>810</v>
      </c>
      <c r="UP1" s="97" t="s">
        <v>811</v>
      </c>
      <c r="UQ1" s="97" t="s">
        <v>812</v>
      </c>
      <c r="UR1" s="97" t="s">
        <v>813</v>
      </c>
      <c r="US1" s="97" t="s">
        <v>814</v>
      </c>
      <c r="UT1" s="97" t="s">
        <v>815</v>
      </c>
      <c r="UU1" s="97" t="s">
        <v>816</v>
      </c>
      <c r="UV1" s="97" t="s">
        <v>817</v>
      </c>
      <c r="UW1" s="97" t="s">
        <v>818</v>
      </c>
      <c r="UX1" s="97" t="s">
        <v>819</v>
      </c>
      <c r="UY1" s="97" t="s">
        <v>820</v>
      </c>
      <c r="UZ1" s="97" t="s">
        <v>821</v>
      </c>
      <c r="VA1" s="97" t="s">
        <v>822</v>
      </c>
      <c r="VB1" s="97" t="s">
        <v>823</v>
      </c>
      <c r="VC1" s="97" t="s">
        <v>824</v>
      </c>
      <c r="VD1" s="97" t="s">
        <v>825</v>
      </c>
      <c r="VE1" s="97" t="s">
        <v>826</v>
      </c>
      <c r="VF1" s="97" t="s">
        <v>827</v>
      </c>
      <c r="VG1" s="97" t="s">
        <v>828</v>
      </c>
      <c r="VH1" s="97" t="s">
        <v>829</v>
      </c>
      <c r="VI1" s="97" t="s">
        <v>830</v>
      </c>
      <c r="VJ1" s="97" t="s">
        <v>831</v>
      </c>
      <c r="VK1" s="97" t="s">
        <v>832</v>
      </c>
      <c r="VL1" s="97" t="s">
        <v>833</v>
      </c>
      <c r="VM1" s="97" t="s">
        <v>834</v>
      </c>
      <c r="VN1" s="97" t="s">
        <v>835</v>
      </c>
      <c r="VO1" s="97" t="s">
        <v>836</v>
      </c>
      <c r="VP1" s="97" t="s">
        <v>837</v>
      </c>
      <c r="VQ1" s="97" t="s">
        <v>838</v>
      </c>
      <c r="VR1" s="97" t="s">
        <v>839</v>
      </c>
      <c r="VS1" s="97" t="s">
        <v>840</v>
      </c>
      <c r="VT1" s="97" t="s">
        <v>841</v>
      </c>
      <c r="VU1" s="97" t="s">
        <v>842</v>
      </c>
      <c r="VV1" s="97" t="s">
        <v>843</v>
      </c>
      <c r="VW1" s="97" t="s">
        <v>844</v>
      </c>
      <c r="VX1" s="97" t="s">
        <v>845</v>
      </c>
      <c r="VY1" s="97" t="s">
        <v>846</v>
      </c>
      <c r="VZ1" s="97" t="s">
        <v>847</v>
      </c>
      <c r="WA1" s="97" t="s">
        <v>848</v>
      </c>
      <c r="WB1" s="97" t="s">
        <v>849</v>
      </c>
      <c r="WC1" s="97" t="s">
        <v>850</v>
      </c>
      <c r="WD1" s="97" t="s">
        <v>851</v>
      </c>
      <c r="WE1" s="97" t="s">
        <v>852</v>
      </c>
      <c r="WF1" s="97" t="s">
        <v>853</v>
      </c>
      <c r="WG1" s="97" t="s">
        <v>854</v>
      </c>
      <c r="WH1" s="97" t="s">
        <v>855</v>
      </c>
      <c r="WI1" s="97" t="s">
        <v>856</v>
      </c>
      <c r="WJ1" s="97" t="s">
        <v>857</v>
      </c>
      <c r="WK1" s="97" t="s">
        <v>858</v>
      </c>
      <c r="WL1" s="97" t="s">
        <v>859</v>
      </c>
      <c r="WM1" s="97" t="s">
        <v>860</v>
      </c>
      <c r="WN1" s="97" t="s">
        <v>861</v>
      </c>
      <c r="WO1" s="97" t="s">
        <v>862</v>
      </c>
      <c r="WP1" s="97" t="s">
        <v>863</v>
      </c>
      <c r="WQ1" s="97" t="s">
        <v>864</v>
      </c>
      <c r="WR1" s="97" t="s">
        <v>865</v>
      </c>
      <c r="WS1" s="97" t="s">
        <v>866</v>
      </c>
      <c r="WT1" s="97" t="s">
        <v>867</v>
      </c>
      <c r="WU1" s="97" t="s">
        <v>868</v>
      </c>
      <c r="WV1" s="97" t="s">
        <v>869</v>
      </c>
      <c r="WW1" s="97" t="s">
        <v>870</v>
      </c>
      <c r="WX1" s="97" t="s">
        <v>871</v>
      </c>
      <c r="WY1" s="97" t="s">
        <v>872</v>
      </c>
      <c r="WZ1" s="97" t="s">
        <v>873</v>
      </c>
      <c r="XA1" s="97" t="s">
        <v>874</v>
      </c>
      <c r="XB1" s="97" t="s">
        <v>875</v>
      </c>
      <c r="XC1" s="97" t="s">
        <v>876</v>
      </c>
      <c r="XD1" s="97" t="s">
        <v>877</v>
      </c>
      <c r="XE1" s="97" t="s">
        <v>878</v>
      </c>
      <c r="XF1" s="97" t="s">
        <v>879</v>
      </c>
      <c r="XG1" s="97" t="s">
        <v>880</v>
      </c>
      <c r="XH1" s="97" t="s">
        <v>881</v>
      </c>
      <c r="XI1" s="97" t="s">
        <v>882</v>
      </c>
      <c r="XJ1" s="97" t="s">
        <v>883</v>
      </c>
      <c r="XK1" s="97" t="s">
        <v>884</v>
      </c>
      <c r="XL1" s="97" t="s">
        <v>885</v>
      </c>
      <c r="XM1" s="97" t="s">
        <v>886</v>
      </c>
      <c r="XN1" s="97" t="s">
        <v>887</v>
      </c>
      <c r="XO1" s="97" t="s">
        <v>888</v>
      </c>
      <c r="XP1" s="97" t="s">
        <v>889</v>
      </c>
      <c r="XQ1" s="97" t="s">
        <v>890</v>
      </c>
      <c r="XR1" s="97" t="s">
        <v>891</v>
      </c>
      <c r="XS1" s="97" t="s">
        <v>892</v>
      </c>
      <c r="XT1" s="97" t="s">
        <v>893</v>
      </c>
      <c r="XU1" s="97" t="s">
        <v>894</v>
      </c>
      <c r="XV1" s="97" t="s">
        <v>895</v>
      </c>
      <c r="XW1" s="97" t="s">
        <v>896</v>
      </c>
      <c r="XX1" s="97" t="s">
        <v>897</v>
      </c>
      <c r="XY1" s="97" t="s">
        <v>898</v>
      </c>
      <c r="XZ1" s="97" t="s">
        <v>899</v>
      </c>
      <c r="YA1" s="97" t="s">
        <v>900</v>
      </c>
      <c r="YB1" s="97" t="s">
        <v>901</v>
      </c>
      <c r="YC1" s="97" t="s">
        <v>902</v>
      </c>
      <c r="YD1" s="97" t="s">
        <v>903</v>
      </c>
      <c r="YE1" s="97" t="s">
        <v>904</v>
      </c>
      <c r="YF1" s="97" t="s">
        <v>905</v>
      </c>
      <c r="YG1" s="97" t="s">
        <v>906</v>
      </c>
      <c r="YH1" s="97" t="s">
        <v>907</v>
      </c>
      <c r="YI1" s="97" t="s">
        <v>908</v>
      </c>
      <c r="YJ1" s="97" t="s">
        <v>909</v>
      </c>
      <c r="YK1" s="97" t="s">
        <v>910</v>
      </c>
      <c r="YL1" s="97" t="s">
        <v>911</v>
      </c>
      <c r="YM1" s="97" t="s">
        <v>912</v>
      </c>
      <c r="YN1" s="97" t="s">
        <v>913</v>
      </c>
      <c r="YO1" s="97" t="s">
        <v>914</v>
      </c>
      <c r="YP1" s="97" t="s">
        <v>915</v>
      </c>
      <c r="YQ1" s="97" t="s">
        <v>916</v>
      </c>
      <c r="YR1" s="97" t="s">
        <v>917</v>
      </c>
      <c r="YS1" s="97" t="s">
        <v>918</v>
      </c>
      <c r="YT1" s="97" t="s">
        <v>919</v>
      </c>
      <c r="YU1" s="97" t="s">
        <v>920</v>
      </c>
      <c r="YV1" s="97" t="s">
        <v>921</v>
      </c>
      <c r="YW1" s="97" t="s">
        <v>922</v>
      </c>
      <c r="YX1" s="97" t="s">
        <v>923</v>
      </c>
      <c r="YY1" s="97" t="s">
        <v>924</v>
      </c>
      <c r="YZ1" s="97" t="s">
        <v>925</v>
      </c>
      <c r="ZA1" s="97" t="s">
        <v>926</v>
      </c>
      <c r="ZB1" s="97" t="s">
        <v>927</v>
      </c>
      <c r="ZC1" s="97" t="s">
        <v>928</v>
      </c>
      <c r="ZD1" s="97" t="s">
        <v>929</v>
      </c>
      <c r="ZE1" s="97" t="s">
        <v>930</v>
      </c>
      <c r="ZF1" s="97" t="s">
        <v>931</v>
      </c>
      <c r="ZG1" s="97" t="s">
        <v>932</v>
      </c>
      <c r="ZH1" s="97" t="s">
        <v>933</v>
      </c>
      <c r="ZI1" s="97" t="s">
        <v>934</v>
      </c>
      <c r="ZJ1" s="97" t="s">
        <v>935</v>
      </c>
      <c r="ZK1" s="97" t="s">
        <v>936</v>
      </c>
      <c r="ZL1" s="97" t="s">
        <v>937</v>
      </c>
      <c r="ZM1" s="97" t="s">
        <v>938</v>
      </c>
      <c r="ZN1" s="97" t="s">
        <v>939</v>
      </c>
      <c r="ZO1" s="97" t="s">
        <v>940</v>
      </c>
      <c r="ZP1" s="97" t="s">
        <v>941</v>
      </c>
      <c r="ZQ1" s="97" t="s">
        <v>942</v>
      </c>
      <c r="ZR1" s="97" t="s">
        <v>943</v>
      </c>
      <c r="ZS1" s="97" t="s">
        <v>944</v>
      </c>
      <c r="ZT1" s="97" t="s">
        <v>945</v>
      </c>
      <c r="ZU1" s="97" t="s">
        <v>946</v>
      </c>
      <c r="ZV1" s="97" t="s">
        <v>947</v>
      </c>
      <c r="ZW1" s="97" t="s">
        <v>948</v>
      </c>
      <c r="ZX1" s="97" t="s">
        <v>949</v>
      </c>
      <c r="ZY1" s="97" t="s">
        <v>950</v>
      </c>
      <c r="ZZ1" s="97" t="s">
        <v>951</v>
      </c>
      <c r="AAA1" s="97" t="s">
        <v>952</v>
      </c>
      <c r="AAB1" s="97" t="s">
        <v>953</v>
      </c>
      <c r="AAC1" s="97" t="s">
        <v>954</v>
      </c>
      <c r="AAD1" s="97" t="s">
        <v>955</v>
      </c>
      <c r="AAE1" s="97" t="s">
        <v>956</v>
      </c>
      <c r="AAF1" s="97" t="s">
        <v>957</v>
      </c>
      <c r="AAG1" s="97" t="s">
        <v>958</v>
      </c>
      <c r="AAH1" s="97" t="s">
        <v>959</v>
      </c>
      <c r="AAI1" s="97" t="s">
        <v>960</v>
      </c>
      <c r="AAJ1" s="97" t="s">
        <v>961</v>
      </c>
      <c r="AAK1" s="97" t="s">
        <v>962</v>
      </c>
      <c r="AAL1" s="97" t="s">
        <v>963</v>
      </c>
      <c r="AAM1" s="97" t="s">
        <v>964</v>
      </c>
      <c r="AAN1" s="97" t="s">
        <v>965</v>
      </c>
      <c r="AAO1" s="97" t="s">
        <v>966</v>
      </c>
      <c r="AAP1" s="97" t="s">
        <v>967</v>
      </c>
      <c r="AAQ1" s="97" t="s">
        <v>968</v>
      </c>
      <c r="AAR1" s="97" t="s">
        <v>969</v>
      </c>
      <c r="AAS1" s="97" t="s">
        <v>970</v>
      </c>
      <c r="AAT1" s="97" t="s">
        <v>971</v>
      </c>
      <c r="AAU1" s="97" t="s">
        <v>972</v>
      </c>
      <c r="AAV1" s="97" t="s">
        <v>973</v>
      </c>
      <c r="AAW1" s="97" t="s">
        <v>974</v>
      </c>
      <c r="AAX1" s="97" t="s">
        <v>975</v>
      </c>
      <c r="AAY1" s="97" t="s">
        <v>976</v>
      </c>
      <c r="AAZ1" s="97" t="s">
        <v>977</v>
      </c>
      <c r="ABA1" s="97" t="s">
        <v>978</v>
      </c>
      <c r="ABB1" s="97" t="s">
        <v>979</v>
      </c>
      <c r="ABC1" s="97" t="s">
        <v>980</v>
      </c>
      <c r="ABD1" s="97" t="s">
        <v>981</v>
      </c>
      <c r="ABE1" s="97" t="s">
        <v>982</v>
      </c>
      <c r="ABF1" s="97" t="s">
        <v>983</v>
      </c>
      <c r="ABG1" s="97" t="s">
        <v>984</v>
      </c>
      <c r="ABH1" s="97" t="s">
        <v>985</v>
      </c>
      <c r="ABI1" s="97" t="s">
        <v>986</v>
      </c>
      <c r="ABJ1" s="97" t="s">
        <v>987</v>
      </c>
      <c r="ABK1" s="97" t="s">
        <v>988</v>
      </c>
      <c r="ABL1" s="97" t="s">
        <v>989</v>
      </c>
      <c r="ABM1" s="97" t="s">
        <v>990</v>
      </c>
      <c r="ABN1" s="97" t="s">
        <v>991</v>
      </c>
      <c r="ABO1" s="97" t="s">
        <v>992</v>
      </c>
      <c r="ABP1" s="97" t="s">
        <v>993</v>
      </c>
      <c r="ABQ1" s="97" t="s">
        <v>994</v>
      </c>
      <c r="ABR1" s="97" t="s">
        <v>995</v>
      </c>
      <c r="ABS1" s="97" t="s">
        <v>996</v>
      </c>
      <c r="ABT1" s="97" t="s">
        <v>997</v>
      </c>
      <c r="ABU1" s="97" t="s">
        <v>998</v>
      </c>
      <c r="ABV1" s="97" t="s">
        <v>999</v>
      </c>
      <c r="ABW1" s="97" t="s">
        <v>1000</v>
      </c>
      <c r="ABX1" s="97" t="s">
        <v>1001</v>
      </c>
      <c r="ABY1" s="97" t="s">
        <v>1002</v>
      </c>
      <c r="ABZ1" s="97" t="s">
        <v>1003</v>
      </c>
      <c r="ACA1" s="97" t="s">
        <v>1004</v>
      </c>
      <c r="ACB1" s="97" t="s">
        <v>1005</v>
      </c>
      <c r="ACC1" s="97" t="s">
        <v>1006</v>
      </c>
      <c r="ACD1" s="97" t="s">
        <v>1007</v>
      </c>
      <c r="ACE1" s="97" t="s">
        <v>1008</v>
      </c>
      <c r="ACF1" s="97" t="s">
        <v>1009</v>
      </c>
      <c r="ACG1" s="97" t="s">
        <v>1010</v>
      </c>
      <c r="ACH1" s="97" t="s">
        <v>1011</v>
      </c>
      <c r="ACI1" s="97" t="s">
        <v>1012</v>
      </c>
      <c r="ACJ1" s="97" t="s">
        <v>1013</v>
      </c>
      <c r="ACK1" s="97" t="s">
        <v>1014</v>
      </c>
      <c r="ACL1" s="97" t="s">
        <v>1015</v>
      </c>
      <c r="ACM1" s="97" t="s">
        <v>1016</v>
      </c>
      <c r="ACN1" s="97" t="s">
        <v>1017</v>
      </c>
      <c r="ACO1" s="97" t="s">
        <v>1018</v>
      </c>
      <c r="ACP1" s="97" t="s">
        <v>1019</v>
      </c>
      <c r="ACQ1" s="97" t="s">
        <v>1020</v>
      </c>
      <c r="ACR1" s="97" t="s">
        <v>1021</v>
      </c>
      <c r="ACS1" s="97" t="s">
        <v>1022</v>
      </c>
      <c r="ACT1" s="97" t="s">
        <v>1023</v>
      </c>
      <c r="ACU1" s="97" t="s">
        <v>1024</v>
      </c>
      <c r="ACV1" s="97" t="s">
        <v>1025</v>
      </c>
      <c r="ACW1" s="97" t="s">
        <v>1026</v>
      </c>
      <c r="ACX1" s="97" t="s">
        <v>1027</v>
      </c>
      <c r="ACY1" s="97" t="s">
        <v>1028</v>
      </c>
      <c r="ACZ1" s="97" t="s">
        <v>1029</v>
      </c>
      <c r="ADA1" s="97" t="s">
        <v>1030</v>
      </c>
      <c r="ADB1" s="97" t="s">
        <v>1031</v>
      </c>
      <c r="ADC1" s="97" t="s">
        <v>1032</v>
      </c>
      <c r="ADD1" s="97" t="s">
        <v>1033</v>
      </c>
      <c r="ADE1" s="97" t="s">
        <v>1034</v>
      </c>
      <c r="ADF1" s="97" t="s">
        <v>1035</v>
      </c>
      <c r="ADG1" s="97" t="s">
        <v>1036</v>
      </c>
      <c r="ADH1" s="97" t="s">
        <v>1037</v>
      </c>
      <c r="ADI1" s="97" t="s">
        <v>1038</v>
      </c>
      <c r="ADJ1" s="97" t="s">
        <v>1039</v>
      </c>
      <c r="ADK1" s="97" t="s">
        <v>1040</v>
      </c>
      <c r="ADL1" s="97" t="s">
        <v>1041</v>
      </c>
      <c r="ADM1" s="97" t="s">
        <v>1042</v>
      </c>
      <c r="ADN1" s="97" t="s">
        <v>1043</v>
      </c>
      <c r="ADO1" s="97" t="s">
        <v>1044</v>
      </c>
      <c r="ADP1" s="97" t="s">
        <v>1045</v>
      </c>
      <c r="ADQ1" s="97" t="s">
        <v>1046</v>
      </c>
      <c r="ADR1" s="97" t="s">
        <v>1047</v>
      </c>
      <c r="ADS1" s="97" t="s">
        <v>1048</v>
      </c>
      <c r="ADT1" s="97" t="s">
        <v>1049</v>
      </c>
      <c r="ADU1" s="97" t="s">
        <v>1050</v>
      </c>
      <c r="ADV1" s="97" t="s">
        <v>1051</v>
      </c>
      <c r="ADW1" s="97" t="s">
        <v>1052</v>
      </c>
      <c r="ADX1" s="97" t="s">
        <v>1053</v>
      </c>
      <c r="ADY1" s="97" t="s">
        <v>1054</v>
      </c>
      <c r="ADZ1" s="97" t="s">
        <v>1055</v>
      </c>
      <c r="AEA1" s="97" t="s">
        <v>1056</v>
      </c>
      <c r="AEB1" s="97" t="s">
        <v>1057</v>
      </c>
      <c r="AEC1" s="97" t="s">
        <v>1058</v>
      </c>
      <c r="AED1" s="97" t="s">
        <v>1059</v>
      </c>
      <c r="AEE1" s="97" t="s">
        <v>1060</v>
      </c>
      <c r="AEF1" s="97" t="s">
        <v>1061</v>
      </c>
      <c r="AEG1" s="97" t="s">
        <v>1062</v>
      </c>
      <c r="AEH1" s="97" t="s">
        <v>1063</v>
      </c>
      <c r="AEI1" s="97" t="s">
        <v>1064</v>
      </c>
      <c r="AEJ1" s="97" t="s">
        <v>1065</v>
      </c>
      <c r="AEK1" s="97" t="s">
        <v>1066</v>
      </c>
      <c r="AEL1" s="97" t="s">
        <v>1067</v>
      </c>
      <c r="AEM1" s="97" t="s">
        <v>1068</v>
      </c>
      <c r="AEN1" s="97" t="s">
        <v>1069</v>
      </c>
      <c r="AEO1" s="97" t="s">
        <v>1070</v>
      </c>
      <c r="AEP1" s="97" t="s">
        <v>1071</v>
      </c>
      <c r="AEQ1" s="97" t="s">
        <v>1072</v>
      </c>
      <c r="AER1" s="97" t="s">
        <v>1073</v>
      </c>
      <c r="AES1" s="97" t="s">
        <v>1074</v>
      </c>
      <c r="AET1" s="97" t="s">
        <v>1075</v>
      </c>
      <c r="AEU1" s="97" t="s">
        <v>1076</v>
      </c>
      <c r="AEV1" s="97" t="s">
        <v>1077</v>
      </c>
      <c r="AEW1" s="97" t="s">
        <v>1078</v>
      </c>
      <c r="AEX1" s="97" t="s">
        <v>1079</v>
      </c>
      <c r="AEY1" s="97" t="s">
        <v>1080</v>
      </c>
      <c r="AEZ1" s="97" t="s">
        <v>1081</v>
      </c>
      <c r="AFA1" s="97" t="s">
        <v>1082</v>
      </c>
      <c r="AFB1" s="97" t="s">
        <v>1083</v>
      </c>
      <c r="AFC1" s="97" t="s">
        <v>1084</v>
      </c>
      <c r="AFD1" s="97" t="s">
        <v>1085</v>
      </c>
      <c r="AFE1" s="97" t="s">
        <v>1086</v>
      </c>
      <c r="AFF1" s="97" t="s">
        <v>1087</v>
      </c>
      <c r="AFG1" s="97" t="s">
        <v>1088</v>
      </c>
      <c r="AFH1" s="97" t="s">
        <v>1089</v>
      </c>
      <c r="AFI1" s="97" t="s">
        <v>1090</v>
      </c>
      <c r="AFJ1" s="97" t="s">
        <v>1091</v>
      </c>
      <c r="AFK1" s="97" t="s">
        <v>1092</v>
      </c>
      <c r="AFL1" s="97" t="s">
        <v>1093</v>
      </c>
      <c r="AFM1" s="97" t="s">
        <v>1094</v>
      </c>
      <c r="AFN1" s="97" t="s">
        <v>1095</v>
      </c>
      <c r="AFO1" s="97" t="s">
        <v>1096</v>
      </c>
      <c r="AFP1" s="97" t="s">
        <v>1097</v>
      </c>
      <c r="AFQ1" s="97" t="s">
        <v>1098</v>
      </c>
      <c r="AFR1" s="97" t="s">
        <v>1099</v>
      </c>
      <c r="AFS1" s="97" t="s">
        <v>1100</v>
      </c>
      <c r="AFT1" s="97" t="s">
        <v>1101</v>
      </c>
      <c r="AFU1" s="97" t="s">
        <v>1102</v>
      </c>
      <c r="AFV1" s="97" t="s">
        <v>1103</v>
      </c>
      <c r="AFW1" s="97" t="s">
        <v>1104</v>
      </c>
      <c r="AFX1" s="97" t="s">
        <v>1105</v>
      </c>
      <c r="AFY1" s="97" t="s">
        <v>1106</v>
      </c>
      <c r="AFZ1" s="97" t="s">
        <v>1107</v>
      </c>
      <c r="AGA1" s="97" t="s">
        <v>1108</v>
      </c>
      <c r="AGB1" s="97" t="s">
        <v>1109</v>
      </c>
      <c r="AGC1" s="97" t="s">
        <v>1110</v>
      </c>
      <c r="AGD1" s="97" t="s">
        <v>1111</v>
      </c>
      <c r="AGE1" s="97" t="s">
        <v>1112</v>
      </c>
      <c r="AGF1" s="97" t="s">
        <v>1113</v>
      </c>
      <c r="AGG1" s="97" t="s">
        <v>1114</v>
      </c>
      <c r="AGH1" s="97" t="s">
        <v>1115</v>
      </c>
      <c r="AGI1" s="97" t="s">
        <v>1116</v>
      </c>
      <c r="AGJ1" s="97" t="s">
        <v>1117</v>
      </c>
      <c r="AGK1" s="97" t="s">
        <v>1118</v>
      </c>
      <c r="AGL1" s="97" t="s">
        <v>1119</v>
      </c>
      <c r="AGM1" s="97" t="s">
        <v>1120</v>
      </c>
      <c r="AGN1" s="97" t="s">
        <v>1121</v>
      </c>
      <c r="AGO1" s="97" t="s">
        <v>1122</v>
      </c>
      <c r="AGP1" s="97" t="s">
        <v>1123</v>
      </c>
      <c r="AGQ1" s="97" t="s">
        <v>1124</v>
      </c>
      <c r="AGR1" s="97" t="s">
        <v>1125</v>
      </c>
      <c r="AGS1" s="97" t="s">
        <v>1126</v>
      </c>
      <c r="AGT1" s="97" t="s">
        <v>1127</v>
      </c>
      <c r="AGU1" s="97" t="s">
        <v>1128</v>
      </c>
      <c r="AGV1" s="97" t="s">
        <v>1129</v>
      </c>
      <c r="AGW1" s="97" t="s">
        <v>1130</v>
      </c>
      <c r="AGX1" s="97" t="s">
        <v>1131</v>
      </c>
      <c r="AGY1" s="97" t="s">
        <v>1132</v>
      </c>
      <c r="AGZ1" s="97" t="s">
        <v>1133</v>
      </c>
      <c r="AHA1" s="97" t="s">
        <v>1134</v>
      </c>
      <c r="AHB1" s="97" t="s">
        <v>1135</v>
      </c>
      <c r="AHC1" s="97" t="s">
        <v>1136</v>
      </c>
      <c r="AHD1" s="97" t="s">
        <v>1137</v>
      </c>
      <c r="AHE1" s="97" t="s">
        <v>1138</v>
      </c>
      <c r="AHF1" s="97" t="s">
        <v>1139</v>
      </c>
      <c r="AHG1" s="97" t="s">
        <v>1140</v>
      </c>
      <c r="AHH1" s="97" t="s">
        <v>1141</v>
      </c>
      <c r="AHI1" s="97" t="s">
        <v>1142</v>
      </c>
      <c r="AHJ1" s="97" t="s">
        <v>1143</v>
      </c>
      <c r="AHK1" s="97" t="s">
        <v>1144</v>
      </c>
      <c r="AHL1" s="97" t="s">
        <v>1145</v>
      </c>
      <c r="AHM1" s="97" t="s">
        <v>1146</v>
      </c>
      <c r="AHN1" s="97" t="s">
        <v>1147</v>
      </c>
      <c r="AHO1" s="97" t="s">
        <v>1148</v>
      </c>
      <c r="AHP1" s="97" t="s">
        <v>1149</v>
      </c>
      <c r="AHQ1" s="97" t="s">
        <v>1150</v>
      </c>
      <c r="AHR1" s="97" t="s">
        <v>1151</v>
      </c>
      <c r="AHS1" s="97" t="s">
        <v>1152</v>
      </c>
      <c r="AHT1" s="97" t="s">
        <v>1153</v>
      </c>
      <c r="AHU1" s="97" t="s">
        <v>1154</v>
      </c>
      <c r="AHV1" s="97" t="s">
        <v>1155</v>
      </c>
      <c r="AHW1" s="97" t="s">
        <v>1156</v>
      </c>
      <c r="AHX1" s="97" t="s">
        <v>1157</v>
      </c>
      <c r="AHY1" s="97" t="s">
        <v>1158</v>
      </c>
      <c r="AHZ1" s="97" t="s">
        <v>1159</v>
      </c>
      <c r="AIA1" s="97" t="s">
        <v>1160</v>
      </c>
      <c r="AIB1" s="97" t="s">
        <v>1161</v>
      </c>
      <c r="AIC1" s="97" t="s">
        <v>1162</v>
      </c>
      <c r="AID1" s="97" t="s">
        <v>1163</v>
      </c>
      <c r="AIE1" s="97" t="s">
        <v>1164</v>
      </c>
      <c r="AIF1" s="97" t="s">
        <v>1165</v>
      </c>
      <c r="AIG1" s="97" t="s">
        <v>1166</v>
      </c>
      <c r="AIH1" s="97" t="s">
        <v>1167</v>
      </c>
      <c r="AII1" s="97" t="s">
        <v>1168</v>
      </c>
      <c r="AIJ1" s="97" t="s">
        <v>1169</v>
      </c>
      <c r="AIK1" s="97" t="s">
        <v>1170</v>
      </c>
      <c r="AIL1" s="97" t="s">
        <v>1171</v>
      </c>
      <c r="AIM1" s="97" t="s">
        <v>1172</v>
      </c>
      <c r="AIN1" s="97" t="s">
        <v>1173</v>
      </c>
      <c r="AIO1" s="97" t="s">
        <v>1174</v>
      </c>
      <c r="AIP1" s="97" t="s">
        <v>1175</v>
      </c>
      <c r="AIQ1" s="97" t="s">
        <v>1176</v>
      </c>
      <c r="AIR1" s="97" t="s">
        <v>1177</v>
      </c>
      <c r="AIS1" s="97" t="s">
        <v>1178</v>
      </c>
      <c r="AIT1" s="97" t="s">
        <v>1179</v>
      </c>
      <c r="AIU1" s="97" t="s">
        <v>1180</v>
      </c>
      <c r="AIV1" s="97" t="s">
        <v>1181</v>
      </c>
      <c r="AIW1" s="97" t="s">
        <v>1182</v>
      </c>
      <c r="AIX1" s="97" t="s">
        <v>1183</v>
      </c>
      <c r="AIY1" s="97" t="s">
        <v>1184</v>
      </c>
      <c r="AIZ1" s="97" t="s">
        <v>1185</v>
      </c>
      <c r="AJA1" s="97" t="s">
        <v>1186</v>
      </c>
      <c r="AJB1" s="97" t="s">
        <v>1187</v>
      </c>
      <c r="AJC1" s="97" t="s">
        <v>1188</v>
      </c>
      <c r="AJD1" s="97" t="s">
        <v>1189</v>
      </c>
      <c r="AJE1" s="97" t="s">
        <v>1190</v>
      </c>
      <c r="AJF1" s="97" t="s">
        <v>1191</v>
      </c>
      <c r="AJG1" s="97" t="s">
        <v>1192</v>
      </c>
      <c r="AJH1" s="97" t="s">
        <v>1193</v>
      </c>
      <c r="AJI1" s="97" t="s">
        <v>1194</v>
      </c>
      <c r="AJJ1" s="97" t="s">
        <v>1195</v>
      </c>
      <c r="AJK1" s="97" t="s">
        <v>1196</v>
      </c>
      <c r="AJL1" s="97" t="s">
        <v>1197</v>
      </c>
      <c r="AJM1" s="97" t="s">
        <v>1198</v>
      </c>
      <c r="AJN1" s="97" t="s">
        <v>1199</v>
      </c>
      <c r="AJO1" s="97" t="s">
        <v>1200</v>
      </c>
      <c r="AJP1" s="97" t="s">
        <v>1201</v>
      </c>
      <c r="AJQ1" s="97" t="s">
        <v>1202</v>
      </c>
      <c r="AJR1" s="97" t="s">
        <v>1203</v>
      </c>
      <c r="AJS1" s="97" t="s">
        <v>1204</v>
      </c>
      <c r="AJT1" s="97" t="s">
        <v>1205</v>
      </c>
      <c r="AJU1" s="97" t="s">
        <v>1206</v>
      </c>
      <c r="AJV1" s="97" t="s">
        <v>1207</v>
      </c>
      <c r="AJW1" s="97" t="s">
        <v>1208</v>
      </c>
      <c r="AJX1" s="97" t="s">
        <v>1209</v>
      </c>
      <c r="AJY1" s="97" t="s">
        <v>1210</v>
      </c>
      <c r="AJZ1" s="97" t="s">
        <v>1211</v>
      </c>
      <c r="AKA1" s="97" t="s">
        <v>1212</v>
      </c>
      <c r="AKB1" s="97" t="s">
        <v>1213</v>
      </c>
      <c r="AKC1" s="97" t="s">
        <v>1214</v>
      </c>
      <c r="AKD1" s="97" t="s">
        <v>1215</v>
      </c>
      <c r="AKE1" s="97" t="s">
        <v>1216</v>
      </c>
      <c r="AKF1" s="97" t="s">
        <v>1217</v>
      </c>
      <c r="AKG1" s="97" t="s">
        <v>1218</v>
      </c>
      <c r="AKH1" s="97" t="s">
        <v>1219</v>
      </c>
      <c r="AKI1" s="97" t="s">
        <v>1220</v>
      </c>
      <c r="AKJ1" s="97" t="s">
        <v>1221</v>
      </c>
      <c r="AKK1" s="97" t="s">
        <v>1222</v>
      </c>
      <c r="AKL1" s="97" t="s">
        <v>1223</v>
      </c>
      <c r="AKM1" s="97" t="s">
        <v>1224</v>
      </c>
      <c r="AKN1" s="97" t="s">
        <v>1225</v>
      </c>
      <c r="AKO1" s="97" t="s">
        <v>1226</v>
      </c>
      <c r="AKP1" s="97" t="s">
        <v>1227</v>
      </c>
      <c r="AKQ1" s="97" t="s">
        <v>1228</v>
      </c>
      <c r="AKR1" s="97" t="s">
        <v>1229</v>
      </c>
      <c r="AKS1" s="97" t="s">
        <v>1230</v>
      </c>
      <c r="AKT1" s="97" t="s">
        <v>1231</v>
      </c>
      <c r="AKU1" s="97" t="s">
        <v>1232</v>
      </c>
      <c r="AKV1" s="97" t="s">
        <v>1233</v>
      </c>
      <c r="AKW1" s="97" t="s">
        <v>1234</v>
      </c>
      <c r="AKX1" s="97" t="s">
        <v>1235</v>
      </c>
      <c r="AKY1" s="97" t="s">
        <v>1236</v>
      </c>
      <c r="AKZ1" s="97" t="s">
        <v>1237</v>
      </c>
      <c r="ALA1" s="97" t="s">
        <v>1238</v>
      </c>
      <c r="ALB1" s="97" t="s">
        <v>1239</v>
      </c>
      <c r="ALC1" s="97" t="s">
        <v>1240</v>
      </c>
      <c r="ALD1" s="97" t="s">
        <v>1241</v>
      </c>
      <c r="ALE1" s="97" t="s">
        <v>1242</v>
      </c>
      <c r="ALF1" s="97" t="s">
        <v>1243</v>
      </c>
      <c r="ALG1" s="97" t="s">
        <v>1244</v>
      </c>
      <c r="ALH1" s="97" t="s">
        <v>1245</v>
      </c>
      <c r="ALI1" s="97" t="s">
        <v>1246</v>
      </c>
      <c r="ALJ1" s="97" t="s">
        <v>1247</v>
      </c>
      <c r="ALK1" s="97" t="s">
        <v>1248</v>
      </c>
      <c r="ALL1" s="97" t="s">
        <v>1249</v>
      </c>
      <c r="ALM1" s="97" t="s">
        <v>1250</v>
      </c>
      <c r="ALN1" s="97" t="s">
        <v>1251</v>
      </c>
      <c r="ALO1" s="97" t="s">
        <v>1252</v>
      </c>
      <c r="ALP1" s="97" t="s">
        <v>1253</v>
      </c>
      <c r="ALQ1" s="97" t="s">
        <v>1254</v>
      </c>
      <c r="ALR1" s="97" t="s">
        <v>1255</v>
      </c>
      <c r="ALS1" s="97" t="s">
        <v>1256</v>
      </c>
      <c r="ALT1" s="97" t="s">
        <v>1257</v>
      </c>
      <c r="ALU1" s="97" t="s">
        <v>1258</v>
      </c>
      <c r="ALV1" s="97" t="s">
        <v>1259</v>
      </c>
      <c r="ALW1" s="97" t="s">
        <v>1260</v>
      </c>
      <c r="ALX1" s="97" t="s">
        <v>1261</v>
      </c>
      <c r="ALY1" s="97" t="s">
        <v>1262</v>
      </c>
      <c r="ALZ1" s="97" t="s">
        <v>1263</v>
      </c>
      <c r="AMA1" s="97" t="s">
        <v>1264</v>
      </c>
      <c r="AMB1" s="97" t="s">
        <v>1265</v>
      </c>
      <c r="AMC1" s="97" t="s">
        <v>1266</v>
      </c>
      <c r="AMD1" s="97" t="s">
        <v>1267</v>
      </c>
      <c r="AME1" s="97" t="s">
        <v>1268</v>
      </c>
      <c r="AMF1" s="97" t="s">
        <v>1269</v>
      </c>
      <c r="AMG1" s="97" t="s">
        <v>1270</v>
      </c>
      <c r="AMH1" s="97" t="s">
        <v>1271</v>
      </c>
      <c r="AMI1" s="97" t="s">
        <v>1272</v>
      </c>
      <c r="AMJ1" s="97" t="s">
        <v>1273</v>
      </c>
      <c r="AMK1" s="97" t="s">
        <v>1274</v>
      </c>
      <c r="AML1" s="97" t="s">
        <v>1275</v>
      </c>
      <c r="AMM1" s="97" t="s">
        <v>1276</v>
      </c>
      <c r="AMN1" s="97" t="s">
        <v>1277</v>
      </c>
      <c r="AMO1" s="97" t="s">
        <v>1278</v>
      </c>
      <c r="AMP1" s="97" t="s">
        <v>1279</v>
      </c>
      <c r="AMQ1" s="97" t="s">
        <v>1280</v>
      </c>
      <c r="AMR1" s="97" t="s">
        <v>1281</v>
      </c>
      <c r="AMS1" s="97" t="s">
        <v>1282</v>
      </c>
      <c r="AMT1" s="97" t="s">
        <v>1283</v>
      </c>
      <c r="AMU1" s="97" t="s">
        <v>1284</v>
      </c>
      <c r="AMV1" s="97" t="s">
        <v>1285</v>
      </c>
      <c r="AMW1" s="97" t="s">
        <v>1286</v>
      </c>
      <c r="AMX1" s="97" t="s">
        <v>1287</v>
      </c>
      <c r="AMY1" s="97" t="s">
        <v>1288</v>
      </c>
      <c r="AMZ1" s="97" t="s">
        <v>1289</v>
      </c>
      <c r="ANA1" s="97" t="s">
        <v>1290</v>
      </c>
      <c r="ANB1" s="97" t="s">
        <v>1291</v>
      </c>
      <c r="ANC1" s="97" t="s">
        <v>1292</v>
      </c>
      <c r="AND1" s="97" t="s">
        <v>1293</v>
      </c>
      <c r="ANE1" s="97" t="s">
        <v>1294</v>
      </c>
      <c r="ANF1" s="97" t="s">
        <v>1295</v>
      </c>
      <c r="ANG1" s="97" t="s">
        <v>1296</v>
      </c>
      <c r="ANH1" s="97" t="s">
        <v>1297</v>
      </c>
      <c r="ANI1" s="97" t="s">
        <v>1298</v>
      </c>
      <c r="ANJ1" s="97" t="s">
        <v>1299</v>
      </c>
      <c r="ANK1" s="97" t="s">
        <v>1300</v>
      </c>
      <c r="ANL1" s="97" t="s">
        <v>1301</v>
      </c>
      <c r="ANM1" s="97" t="s">
        <v>1302</v>
      </c>
      <c r="ANN1" s="97" t="s">
        <v>1303</v>
      </c>
      <c r="ANO1" s="97" t="s">
        <v>1304</v>
      </c>
      <c r="ANP1" s="97" t="s">
        <v>1305</v>
      </c>
      <c r="ANQ1" s="97" t="s">
        <v>1306</v>
      </c>
      <c r="ANR1" s="97" t="s">
        <v>1307</v>
      </c>
      <c r="ANS1" s="97" t="s">
        <v>1308</v>
      </c>
      <c r="ANT1" s="97" t="s">
        <v>1309</v>
      </c>
      <c r="ANU1" s="97" t="s">
        <v>1310</v>
      </c>
      <c r="ANV1" s="97" t="s">
        <v>1311</v>
      </c>
      <c r="ANW1" s="97" t="s">
        <v>1312</v>
      </c>
      <c r="ANX1" s="97" t="s">
        <v>1313</v>
      </c>
      <c r="ANY1" s="97" t="s">
        <v>1314</v>
      </c>
      <c r="ANZ1" s="97" t="s">
        <v>1315</v>
      </c>
      <c r="AOA1" s="97" t="s">
        <v>1316</v>
      </c>
      <c r="AOB1" s="97" t="s">
        <v>1317</v>
      </c>
      <c r="AOC1" s="97" t="s">
        <v>1318</v>
      </c>
      <c r="AOD1" s="97" t="s">
        <v>1319</v>
      </c>
      <c r="AOE1" s="97" t="s">
        <v>1320</v>
      </c>
      <c r="AOF1" s="97" t="s">
        <v>1321</v>
      </c>
      <c r="AOG1" s="97" t="s">
        <v>1322</v>
      </c>
      <c r="AOH1" s="97" t="s">
        <v>1323</v>
      </c>
      <c r="AOI1" s="97" t="s">
        <v>1324</v>
      </c>
      <c r="AOJ1" s="97" t="s">
        <v>1325</v>
      </c>
      <c r="AOK1" s="97" t="s">
        <v>1326</v>
      </c>
      <c r="AOL1" s="97" t="s">
        <v>1327</v>
      </c>
      <c r="AOM1" s="97" t="s">
        <v>1328</v>
      </c>
      <c r="AON1" s="97" t="s">
        <v>1329</v>
      </c>
      <c r="AOO1" s="97" t="s">
        <v>1330</v>
      </c>
      <c r="AOP1" s="97" t="s">
        <v>1331</v>
      </c>
      <c r="AOQ1" s="97" t="s">
        <v>1332</v>
      </c>
      <c r="AOR1" s="97" t="s">
        <v>1333</v>
      </c>
      <c r="AOS1" s="97" t="s">
        <v>1334</v>
      </c>
      <c r="AOT1" s="97" t="s">
        <v>1335</v>
      </c>
      <c r="AOU1" s="97" t="s">
        <v>1336</v>
      </c>
      <c r="AOV1" s="97" t="s">
        <v>1337</v>
      </c>
      <c r="AOW1" s="97" t="s">
        <v>1338</v>
      </c>
      <c r="AOX1" s="97" t="s">
        <v>1339</v>
      </c>
      <c r="AOY1" s="97" t="s">
        <v>1340</v>
      </c>
      <c r="AOZ1" s="97" t="s">
        <v>1341</v>
      </c>
      <c r="APA1" s="97" t="s">
        <v>1342</v>
      </c>
      <c r="APB1" s="97" t="s">
        <v>1343</v>
      </c>
      <c r="APC1" s="97" t="s">
        <v>1344</v>
      </c>
      <c r="APD1" s="97" t="s">
        <v>1345</v>
      </c>
      <c r="APE1" s="97" t="s">
        <v>1346</v>
      </c>
      <c r="APF1" s="97" t="s">
        <v>1347</v>
      </c>
      <c r="APG1" s="97" t="s">
        <v>1348</v>
      </c>
      <c r="APH1" s="97" t="s">
        <v>1349</v>
      </c>
      <c r="API1" s="97" t="s">
        <v>1350</v>
      </c>
      <c r="APJ1" s="97" t="s">
        <v>1351</v>
      </c>
      <c r="APK1" s="97" t="s">
        <v>1352</v>
      </c>
      <c r="APL1" s="97" t="s">
        <v>1353</v>
      </c>
      <c r="APM1" s="97" t="s">
        <v>1354</v>
      </c>
      <c r="APN1" s="97" t="s">
        <v>1355</v>
      </c>
      <c r="APO1" s="97" t="s">
        <v>1356</v>
      </c>
      <c r="APP1" s="97" t="s">
        <v>1357</v>
      </c>
      <c r="APQ1" s="97" t="s">
        <v>1358</v>
      </c>
      <c r="APR1" s="97" t="s">
        <v>1359</v>
      </c>
      <c r="APS1" s="97" t="s">
        <v>1360</v>
      </c>
      <c r="APT1" s="97" t="s">
        <v>1361</v>
      </c>
      <c r="APU1" s="97" t="s">
        <v>1362</v>
      </c>
      <c r="APV1" s="97" t="s">
        <v>1363</v>
      </c>
      <c r="APW1" s="97" t="s">
        <v>1364</v>
      </c>
      <c r="APX1" s="97" t="s">
        <v>1365</v>
      </c>
      <c r="APY1" s="97" t="s">
        <v>1366</v>
      </c>
      <c r="APZ1" s="97" t="s">
        <v>1367</v>
      </c>
      <c r="AQA1" s="97" t="s">
        <v>1368</v>
      </c>
      <c r="AQB1" s="97" t="s">
        <v>1369</v>
      </c>
      <c r="AQC1" s="97" t="s">
        <v>1370</v>
      </c>
      <c r="AQD1" s="97" t="s">
        <v>1371</v>
      </c>
      <c r="AQE1" s="97" t="s">
        <v>1372</v>
      </c>
      <c r="AQF1" s="97" t="s">
        <v>1373</v>
      </c>
      <c r="AQG1" s="97" t="s">
        <v>1374</v>
      </c>
      <c r="AQH1" s="97" t="s">
        <v>1375</v>
      </c>
      <c r="AQI1" s="97" t="s">
        <v>1376</v>
      </c>
      <c r="AQJ1" s="97" t="s">
        <v>1377</v>
      </c>
      <c r="AQK1" s="97" t="s">
        <v>1378</v>
      </c>
      <c r="AQL1" s="97" t="s">
        <v>1379</v>
      </c>
      <c r="AQM1" s="97" t="s">
        <v>1380</v>
      </c>
      <c r="AQN1" s="97" t="s">
        <v>1381</v>
      </c>
      <c r="AQO1" s="97" t="s">
        <v>1382</v>
      </c>
      <c r="AQP1" s="97" t="s">
        <v>1383</v>
      </c>
      <c r="AQQ1" s="97" t="s">
        <v>1384</v>
      </c>
      <c r="AQR1" s="97" t="s">
        <v>1385</v>
      </c>
      <c r="AQS1" s="97" t="s">
        <v>1386</v>
      </c>
      <c r="AQT1" s="97" t="s">
        <v>1387</v>
      </c>
      <c r="AQU1" s="97" t="s">
        <v>1388</v>
      </c>
      <c r="AQV1" s="97" t="s">
        <v>1389</v>
      </c>
      <c r="AQW1" s="97" t="s">
        <v>1390</v>
      </c>
      <c r="AQX1" s="97" t="s">
        <v>1391</v>
      </c>
      <c r="AQY1" s="97" t="s">
        <v>1392</v>
      </c>
      <c r="AQZ1" s="97" t="s">
        <v>1393</v>
      </c>
      <c r="ARA1" s="97" t="s">
        <v>1394</v>
      </c>
      <c r="ARB1" s="97" t="s">
        <v>1395</v>
      </c>
      <c r="ARC1" s="97" t="s">
        <v>1396</v>
      </c>
      <c r="ARD1" s="97" t="s">
        <v>1397</v>
      </c>
      <c r="ARE1" s="97" t="s">
        <v>1398</v>
      </c>
      <c r="ARF1" s="97" t="s">
        <v>1399</v>
      </c>
      <c r="ARG1" s="97" t="s">
        <v>1400</v>
      </c>
      <c r="ARH1" s="97" t="s">
        <v>1401</v>
      </c>
      <c r="ARI1" s="97" t="s">
        <v>1402</v>
      </c>
      <c r="ARJ1" s="97" t="s">
        <v>1403</v>
      </c>
      <c r="ARK1" s="97" t="s">
        <v>1404</v>
      </c>
      <c r="ARL1" s="97" t="s">
        <v>1405</v>
      </c>
      <c r="ARM1" s="97" t="s">
        <v>1406</v>
      </c>
      <c r="ARN1" s="97" t="s">
        <v>1407</v>
      </c>
      <c r="ARO1" s="97" t="s">
        <v>1408</v>
      </c>
      <c r="ARP1" s="97" t="s">
        <v>1409</v>
      </c>
      <c r="ARQ1" s="97" t="s">
        <v>1410</v>
      </c>
      <c r="ARR1" s="97" t="s">
        <v>1411</v>
      </c>
      <c r="ARS1" s="97" t="s">
        <v>1412</v>
      </c>
      <c r="ART1" s="97" t="s">
        <v>1413</v>
      </c>
      <c r="ARU1" s="97" t="s">
        <v>1414</v>
      </c>
      <c r="ARV1" s="97" t="s">
        <v>1415</v>
      </c>
      <c r="ARW1" s="97" t="s">
        <v>1416</v>
      </c>
      <c r="ARX1" s="97" t="s">
        <v>1417</v>
      </c>
      <c r="ARY1" s="97" t="s">
        <v>1418</v>
      </c>
      <c r="ARZ1" s="97" t="s">
        <v>1419</v>
      </c>
      <c r="ASA1" s="97" t="s">
        <v>1420</v>
      </c>
      <c r="ASB1" s="97" t="s">
        <v>1421</v>
      </c>
      <c r="ASC1" s="97" t="s">
        <v>1422</v>
      </c>
      <c r="ASD1" s="97" t="s">
        <v>1423</v>
      </c>
      <c r="ASE1" s="97" t="s">
        <v>1424</v>
      </c>
      <c r="ASF1" s="97" t="s">
        <v>1425</v>
      </c>
      <c r="ASG1" s="97" t="s">
        <v>1426</v>
      </c>
      <c r="ASH1" s="97" t="s">
        <v>1427</v>
      </c>
      <c r="ASI1" s="97" t="s">
        <v>1428</v>
      </c>
      <c r="ASJ1" s="97" t="s">
        <v>1429</v>
      </c>
      <c r="ASK1" s="97" t="s">
        <v>1430</v>
      </c>
      <c r="ASL1" s="97" t="s">
        <v>1431</v>
      </c>
      <c r="ASM1" s="97" t="s">
        <v>1432</v>
      </c>
      <c r="ASN1" s="97" t="s">
        <v>1433</v>
      </c>
      <c r="ASO1" s="97" t="s">
        <v>1434</v>
      </c>
      <c r="ASP1" s="97" t="s">
        <v>1435</v>
      </c>
      <c r="ASQ1" s="97" t="s">
        <v>1436</v>
      </c>
      <c r="ASR1" s="97" t="s">
        <v>1437</v>
      </c>
      <c r="ASS1" s="97" t="s">
        <v>1438</v>
      </c>
      <c r="AST1" s="97" t="s">
        <v>1439</v>
      </c>
    </row>
    <row r="2" spans="1:1190" x14ac:dyDescent="0.25">
      <c r="A2" s="97" t="s">
        <v>232</v>
      </c>
      <c r="B2" s="98">
        <v>0.19266011250602169</v>
      </c>
      <c r="C2" s="98">
        <v>4.8597557855667758E-2</v>
      </c>
      <c r="D2" s="98">
        <v>3.6253528168354969E-2</v>
      </c>
      <c r="E2" s="98">
        <v>2.261094667256832E-2</v>
      </c>
      <c r="F2" s="98">
        <v>2.9738810760413389E-2</v>
      </c>
      <c r="G2" s="98">
        <v>2.4907271455619159E-2</v>
      </c>
      <c r="H2" s="98">
        <v>2.7672089210432859E-2</v>
      </c>
      <c r="I2" s="98">
        <v>1.9474776192358739E-2</v>
      </c>
      <c r="J2" s="98">
        <v>1.593667917375241E-2</v>
      </c>
      <c r="K2" s="98">
        <v>2.3261855955618169E-2</v>
      </c>
      <c r="L2" s="98">
        <v>3.5658248084207492E-2</v>
      </c>
      <c r="M2" s="98">
        <v>1.7995064005175351E-2</v>
      </c>
      <c r="N2" s="98">
        <v>1.4738187832159379E-2</v>
      </c>
      <c r="O2" s="98">
        <v>2.27215568142922E-2</v>
      </c>
      <c r="P2" s="98">
        <v>0.1038108661593756</v>
      </c>
      <c r="Q2" s="98">
        <v>0.18755387298561499</v>
      </c>
      <c r="R2" s="98">
        <v>0.10427834574758089</v>
      </c>
      <c r="S2" s="98">
        <v>5.5903340521664999E-2</v>
      </c>
      <c r="T2" s="98">
        <v>6.0485376885918457E-2</v>
      </c>
      <c r="U2" s="98">
        <v>8.9365007545699232E-2</v>
      </c>
      <c r="V2" s="98">
        <v>5.5019682524987117E-2</v>
      </c>
      <c r="W2" s="98">
        <v>7.2056585736355275E-2</v>
      </c>
      <c r="X2" s="98">
        <v>4.6663647613760378E-2</v>
      </c>
      <c r="Y2" s="98">
        <v>3.6406137247444868E-2</v>
      </c>
      <c r="Z2" s="98">
        <v>6.7482614129581411E-2</v>
      </c>
      <c r="AA2" s="98">
        <v>6.5189504891246183E-2</v>
      </c>
      <c r="AB2" s="98">
        <v>5.6518375879806959E-2</v>
      </c>
      <c r="AC2" s="98">
        <v>4.651759884594453E-2</v>
      </c>
      <c r="AD2" s="98">
        <v>2.4916885629763508E-2</v>
      </c>
      <c r="AE2" s="98">
        <v>0.38532022501204832</v>
      </c>
      <c r="AF2" s="98">
        <v>9.7195115711345759E-2</v>
      </c>
      <c r="AG2" s="98">
        <v>7.250705633671542E-2</v>
      </c>
      <c r="AH2" s="98">
        <v>4.5221893345142393E-2</v>
      </c>
      <c r="AI2" s="98">
        <v>5.9477621520831338E-2</v>
      </c>
      <c r="AJ2" s="98">
        <v>4.9814542911243917E-2</v>
      </c>
      <c r="AK2" s="98">
        <v>5.5344178420870492E-2</v>
      </c>
      <c r="AL2" s="98">
        <v>3.8949552384720421E-2</v>
      </c>
      <c r="AM2" s="98">
        <v>3.1873358347508388E-2</v>
      </c>
      <c r="AN2" s="98">
        <v>4.6523711911240467E-2</v>
      </c>
      <c r="AO2" s="98">
        <v>7.1316496168422491E-2</v>
      </c>
      <c r="AP2" s="98">
        <v>3.5990128010354741E-2</v>
      </c>
      <c r="AQ2" s="98">
        <v>2.94763756643226E-2</v>
      </c>
      <c r="AR2" s="98">
        <v>4.5443113628589778E-2</v>
      </c>
      <c r="AS2" s="98">
        <v>0.20762173231877029</v>
      </c>
      <c r="AT2" s="98">
        <v>0.37510774597125152</v>
      </c>
      <c r="AU2" s="98">
        <v>0.20855669149517769</v>
      </c>
      <c r="AV2" s="98">
        <v>0.1118066810433424</v>
      </c>
      <c r="AW2" s="98">
        <v>0.1209707537718539</v>
      </c>
      <c r="AX2" s="98">
        <v>0.17873001509141501</v>
      </c>
      <c r="AY2" s="98">
        <v>0.1100393650499879</v>
      </c>
      <c r="AZ2" s="98">
        <v>0.14411317147272529</v>
      </c>
      <c r="BA2" s="98">
        <v>9.3327295227531942E-2</v>
      </c>
      <c r="BB2" s="98">
        <v>7.281227449489934E-2</v>
      </c>
      <c r="BC2" s="98">
        <v>0.13496522825917229</v>
      </c>
      <c r="BD2" s="98">
        <v>0.13037900978250239</v>
      </c>
      <c r="BE2" s="98">
        <v>0.11303675175962501</v>
      </c>
      <c r="BF2" s="98">
        <v>9.3035197691899246E-2</v>
      </c>
      <c r="BG2" s="98">
        <v>4.9833771259530701E-2</v>
      </c>
      <c r="BH2" s="98">
        <v>0.57798033751807498</v>
      </c>
      <c r="BI2" s="98">
        <v>0.14579267356702361</v>
      </c>
      <c r="BJ2" s="98">
        <v>0.1087605845050757</v>
      </c>
      <c r="BK2" s="98">
        <v>6.7832840017716459E-2</v>
      </c>
      <c r="BL2" s="98">
        <v>8.9216432281249286E-2</v>
      </c>
      <c r="BM2" s="98">
        <v>7.4721814366868686E-2</v>
      </c>
      <c r="BN2" s="98">
        <v>8.3016267631307997E-2</v>
      </c>
      <c r="BO2" s="98">
        <v>5.8424328577082053E-2</v>
      </c>
      <c r="BP2" s="98">
        <v>4.7810037521264351E-2</v>
      </c>
      <c r="BQ2" s="98">
        <v>6.9785567866862797E-2</v>
      </c>
      <c r="BR2" s="98">
        <v>0.1069747442526376</v>
      </c>
      <c r="BS2" s="98">
        <v>5.3985192015534117E-2</v>
      </c>
      <c r="BT2" s="98">
        <v>4.4214563496485948E-2</v>
      </c>
      <c r="BU2" s="98">
        <v>6.8164670442887446E-2</v>
      </c>
      <c r="BV2" s="98">
        <v>0.31143259847816518</v>
      </c>
      <c r="BW2" s="98">
        <v>0.56266161895688738</v>
      </c>
      <c r="BX2" s="98">
        <v>0.31283503724277439</v>
      </c>
      <c r="BY2" s="98">
        <v>0.16771002156501991</v>
      </c>
      <c r="BZ2" s="98">
        <v>0.18145613065778929</v>
      </c>
      <c r="CA2" s="98">
        <v>0.26809502263713059</v>
      </c>
      <c r="CB2" s="98">
        <v>0.16505904757498871</v>
      </c>
      <c r="CC2" s="98">
        <v>0.2161697572090952</v>
      </c>
      <c r="CD2" s="98">
        <v>0.13999094284130359</v>
      </c>
      <c r="CE2" s="98">
        <v>0.1092184117423538</v>
      </c>
      <c r="CF2" s="98">
        <v>0.20244784238876329</v>
      </c>
      <c r="CG2" s="98">
        <v>0.19556851467375869</v>
      </c>
      <c r="CH2" s="98">
        <v>0.16955512763944269</v>
      </c>
      <c r="CI2" s="98">
        <v>0.13955279653785399</v>
      </c>
      <c r="CJ2" s="98">
        <v>7.475065688929787E-2</v>
      </c>
      <c r="CK2" s="98">
        <v>0.77064045002410142</v>
      </c>
      <c r="CL2" s="98">
        <v>0.19439023142270151</v>
      </c>
      <c r="CM2" s="98">
        <v>0.1450141126734362</v>
      </c>
      <c r="CN2" s="98">
        <v>9.044378669029049E-2</v>
      </c>
      <c r="CO2" s="98">
        <v>0.1189552430416672</v>
      </c>
      <c r="CP2" s="98">
        <v>9.9629085822493579E-2</v>
      </c>
      <c r="CQ2" s="98">
        <v>0.11068835684174561</v>
      </c>
      <c r="CR2" s="98">
        <v>7.7899104769443644E-2</v>
      </c>
      <c r="CS2" s="98">
        <v>6.3746716695020314E-2</v>
      </c>
      <c r="CT2" s="98">
        <v>9.3047423822485195E-2</v>
      </c>
      <c r="CU2" s="98">
        <v>0.14263299233685259</v>
      </c>
      <c r="CV2" s="98">
        <v>7.1980256020713465E-2</v>
      </c>
      <c r="CW2" s="98">
        <v>5.8952751328649237E-2</v>
      </c>
      <c r="CX2" s="98">
        <v>9.0886227257184912E-2</v>
      </c>
      <c r="CY2" s="98">
        <v>0.41524346463755968</v>
      </c>
      <c r="CZ2" s="98">
        <v>0.75021549194252379</v>
      </c>
      <c r="DA2" s="98">
        <v>0.41711338299037171</v>
      </c>
      <c r="DB2" s="98">
        <v>0.22361336208669741</v>
      </c>
      <c r="DC2" s="98">
        <v>0.24194150754372501</v>
      </c>
      <c r="DD2" s="98">
        <v>0.35746003018284672</v>
      </c>
      <c r="DE2" s="98">
        <v>0.22007873009998971</v>
      </c>
      <c r="DF2" s="98">
        <v>0.28822634294546517</v>
      </c>
      <c r="DG2" s="98">
        <v>0.18665459045507479</v>
      </c>
      <c r="DH2" s="98">
        <v>0.14562454898980809</v>
      </c>
      <c r="DI2" s="98">
        <v>0.26993045651835418</v>
      </c>
      <c r="DJ2" s="98">
        <v>0.26075801956501488</v>
      </c>
      <c r="DK2" s="98">
        <v>0.22607350351926081</v>
      </c>
      <c r="DL2" s="98">
        <v>0.18607039538380871</v>
      </c>
      <c r="DM2" s="98">
        <v>9.9667542519065011E-2</v>
      </c>
      <c r="DN2" s="98">
        <v>0.9633005625301283</v>
      </c>
      <c r="DO2" s="98">
        <v>0.24298778927837961</v>
      </c>
      <c r="DP2" s="98">
        <v>0.18126764084179631</v>
      </c>
      <c r="DQ2" s="98">
        <v>0.1130547333628649</v>
      </c>
      <c r="DR2" s="98">
        <v>0.14869405380208511</v>
      </c>
      <c r="DS2" s="98">
        <v>0.1245363572781182</v>
      </c>
      <c r="DT2" s="98">
        <v>0.13836044605218301</v>
      </c>
      <c r="DU2" s="98">
        <v>9.7373880961805118E-2</v>
      </c>
      <c r="DV2" s="98">
        <v>7.9683395868776319E-2</v>
      </c>
      <c r="DW2" s="98">
        <v>0.1163092797781075</v>
      </c>
      <c r="DX2" s="98">
        <v>0.1782912404210677</v>
      </c>
      <c r="DY2" s="98">
        <v>8.997532002589291E-2</v>
      </c>
      <c r="DZ2" s="98">
        <v>7.3690939160812624E-2</v>
      </c>
      <c r="EA2" s="98">
        <v>0.1136077840714825</v>
      </c>
      <c r="EB2" s="98">
        <v>0.51905433079695451</v>
      </c>
      <c r="EC2" s="98">
        <v>0.93776936492816021</v>
      </c>
      <c r="ED2" s="98">
        <v>0.52139172873796835</v>
      </c>
      <c r="EE2" s="98">
        <v>0.27951670260837491</v>
      </c>
      <c r="EF2" s="98">
        <v>0.30242688442966043</v>
      </c>
      <c r="EG2" s="98">
        <v>0.44682503772856191</v>
      </c>
      <c r="EH2" s="98">
        <v>0.27509841262499068</v>
      </c>
      <c r="EI2" s="98">
        <v>0.36028292868183542</v>
      </c>
      <c r="EJ2" s="98">
        <v>0.23331823806884669</v>
      </c>
      <c r="EK2" s="98">
        <v>0.18203068623726271</v>
      </c>
      <c r="EL2" s="98">
        <v>0.33741307064794501</v>
      </c>
      <c r="EM2" s="98">
        <v>0.32594752445627118</v>
      </c>
      <c r="EN2" s="98">
        <v>0.28259187939907882</v>
      </c>
      <c r="EO2" s="98">
        <v>0.2325879942297634</v>
      </c>
      <c r="EP2" s="98">
        <v>0.1245844281488321</v>
      </c>
      <c r="EQ2" s="98">
        <v>1.1559606750361551</v>
      </c>
      <c r="ER2" s="98">
        <v>0.29158534713405732</v>
      </c>
      <c r="ES2" s="98">
        <v>0.21752116901015689</v>
      </c>
      <c r="ET2" s="98">
        <v>0.13566568003543861</v>
      </c>
      <c r="EU2" s="98">
        <v>0.17843286456250301</v>
      </c>
      <c r="EV2" s="98">
        <v>0.14944362873374301</v>
      </c>
      <c r="EW2" s="98">
        <v>0.16603253526262071</v>
      </c>
      <c r="EX2" s="98">
        <v>0.1168486571541668</v>
      </c>
      <c r="EY2" s="98">
        <v>9.5620075042532227E-2</v>
      </c>
      <c r="EZ2" s="98">
        <v>0.13957113573372981</v>
      </c>
      <c r="FA2" s="98">
        <v>0.21394948850528209</v>
      </c>
      <c r="FB2" s="98">
        <v>0.10797038403107199</v>
      </c>
      <c r="FC2" s="98">
        <v>8.8429126992975726E-2</v>
      </c>
      <c r="FD2" s="98">
        <v>0.13632934088578</v>
      </c>
      <c r="FE2" s="98">
        <v>0.62286519695634934</v>
      </c>
      <c r="FF2" s="98">
        <v>1.125323237913797</v>
      </c>
      <c r="FG2" s="98">
        <v>0.62567007448556433</v>
      </c>
      <c r="FH2" s="98">
        <v>0.33542004313005219</v>
      </c>
      <c r="FI2" s="98">
        <v>0.36291226131559601</v>
      </c>
      <c r="FJ2" s="98">
        <v>0.53619004527427783</v>
      </c>
      <c r="FK2" s="98">
        <v>0.33011809514999169</v>
      </c>
      <c r="FL2" s="98">
        <v>0.43233951441820562</v>
      </c>
      <c r="FM2" s="98">
        <v>0.27998188568261828</v>
      </c>
      <c r="FN2" s="98">
        <v>0.21843682348471741</v>
      </c>
      <c r="FO2" s="98">
        <v>0.4048956847775364</v>
      </c>
      <c r="FP2" s="98">
        <v>0.39113702934752742</v>
      </c>
      <c r="FQ2" s="98">
        <v>0.33911025527889638</v>
      </c>
      <c r="FR2" s="98">
        <v>0.27910559307571792</v>
      </c>
      <c r="FS2" s="98">
        <v>0.14950131377859929</v>
      </c>
      <c r="FT2" s="98">
        <v>1.3486207875421801</v>
      </c>
      <c r="FU2" s="98">
        <v>0.34018290498973502</v>
      </c>
      <c r="FV2" s="98">
        <v>0.25377469717851753</v>
      </c>
      <c r="FW2" s="98">
        <v>0.15827662670801279</v>
      </c>
      <c r="FX2" s="98">
        <v>0.20817167532292111</v>
      </c>
      <c r="FY2" s="98">
        <v>0.1743509001893678</v>
      </c>
      <c r="FZ2" s="98">
        <v>0.19370462447305831</v>
      </c>
      <c r="GA2" s="98">
        <v>0.13632343334652849</v>
      </c>
      <c r="GB2" s="98">
        <v>0.1115567542162883</v>
      </c>
      <c r="GC2" s="98">
        <v>0.162832991689352</v>
      </c>
      <c r="GD2" s="98">
        <v>0.24960773658949739</v>
      </c>
      <c r="GE2" s="98">
        <v>0.12596544803625159</v>
      </c>
      <c r="GF2" s="98">
        <v>0.1031673148251389</v>
      </c>
      <c r="GG2" s="98">
        <v>0.1590508977000773</v>
      </c>
      <c r="GH2" s="98">
        <v>0.72667606311574429</v>
      </c>
      <c r="GI2" s="98">
        <v>1.3128771108994319</v>
      </c>
      <c r="GJ2" s="98">
        <v>0.72994842023316164</v>
      </c>
      <c r="GK2" s="98">
        <v>0.39132338365172908</v>
      </c>
      <c r="GL2" s="98">
        <v>0.42339763820153131</v>
      </c>
      <c r="GM2" s="98">
        <v>0.62555505281999324</v>
      </c>
      <c r="GN2" s="98">
        <v>0.38513777767499219</v>
      </c>
      <c r="GO2" s="98">
        <v>0.50439610015457503</v>
      </c>
      <c r="GP2" s="98">
        <v>0.32664553329638929</v>
      </c>
      <c r="GQ2" s="98">
        <v>0.25484296073217161</v>
      </c>
      <c r="GR2" s="98">
        <v>0.47237829890712679</v>
      </c>
      <c r="GS2" s="98">
        <v>0.45632653423878378</v>
      </c>
      <c r="GT2" s="98">
        <v>0.39562863115871472</v>
      </c>
      <c r="GU2" s="98">
        <v>0.32562319192167249</v>
      </c>
      <c r="GV2" s="98">
        <v>0.17441819940836659</v>
      </c>
      <c r="GW2" s="98">
        <v>1.5412809000482079</v>
      </c>
      <c r="GX2" s="98">
        <v>0.38878046284541351</v>
      </c>
      <c r="GY2" s="98">
        <v>0.29002822534687778</v>
      </c>
      <c r="GZ2" s="98">
        <v>0.18088757338058711</v>
      </c>
      <c r="HA2" s="98">
        <v>0.2379104860833387</v>
      </c>
      <c r="HB2" s="98">
        <v>0.19925817164499271</v>
      </c>
      <c r="HC2" s="98">
        <v>0.22137671368349579</v>
      </c>
      <c r="HD2" s="98">
        <v>0.1557982095388902</v>
      </c>
      <c r="HE2" s="98">
        <v>0.1274934333900441</v>
      </c>
      <c r="HF2" s="98">
        <v>0.18609484764497411</v>
      </c>
      <c r="HG2" s="98">
        <v>0.28526598467371278</v>
      </c>
      <c r="HH2" s="98">
        <v>0.14396051204143101</v>
      </c>
      <c r="HI2" s="98">
        <v>0.11790550265730231</v>
      </c>
      <c r="HJ2" s="98">
        <v>0.18177245451437529</v>
      </c>
      <c r="HK2" s="98">
        <v>0.83048692927513901</v>
      </c>
      <c r="HL2" s="98">
        <v>1.50043098388507</v>
      </c>
      <c r="HM2" s="98">
        <v>0.83422676598075785</v>
      </c>
      <c r="HN2" s="98">
        <v>0.44722672417340742</v>
      </c>
      <c r="HO2" s="98">
        <v>0.48388301508746789</v>
      </c>
      <c r="HP2" s="98">
        <v>0.71492006036570976</v>
      </c>
      <c r="HQ2" s="98">
        <v>0.4401574601999928</v>
      </c>
      <c r="HR2" s="98">
        <v>0.57645268589094545</v>
      </c>
      <c r="HS2" s="98">
        <v>0.37330918091016191</v>
      </c>
      <c r="HT2" s="98">
        <v>0.29124909797962673</v>
      </c>
      <c r="HU2" s="98">
        <v>0.53986091303671768</v>
      </c>
      <c r="HV2" s="98">
        <v>0.52151603913004019</v>
      </c>
      <c r="HW2" s="98">
        <v>0.45214700703853261</v>
      </c>
      <c r="HX2" s="98">
        <v>0.37214079076762768</v>
      </c>
      <c r="HY2" s="98">
        <v>0.19933508503813341</v>
      </c>
      <c r="HZ2" s="98">
        <v>1.7339410125542349</v>
      </c>
      <c r="IA2" s="98">
        <v>0.43737802070109127</v>
      </c>
      <c r="IB2" s="98">
        <v>0.32628175351523853</v>
      </c>
      <c r="IC2" s="98">
        <v>0.20349852005316049</v>
      </c>
      <c r="ID2" s="98">
        <v>0.26764929684375699</v>
      </c>
      <c r="IE2" s="98">
        <v>0.22416544310061709</v>
      </c>
      <c r="IF2" s="98">
        <v>0.24904880289393341</v>
      </c>
      <c r="IG2" s="98">
        <v>0.17527298573125191</v>
      </c>
      <c r="IH2" s="98">
        <v>0.14343011256379981</v>
      </c>
      <c r="II2" s="98">
        <v>0.20935670360059669</v>
      </c>
      <c r="IJ2" s="98">
        <v>0.32092423275792742</v>
      </c>
      <c r="IK2" s="98">
        <v>0.16195557604661021</v>
      </c>
      <c r="IL2" s="98">
        <v>0.13264369048946559</v>
      </c>
      <c r="IM2" s="98">
        <v>0.20449401132867251</v>
      </c>
      <c r="IN2" s="98">
        <v>0.93429779543453328</v>
      </c>
      <c r="IO2" s="98">
        <v>1.6879848568707041</v>
      </c>
      <c r="IP2" s="98">
        <v>0.93850511172835471</v>
      </c>
      <c r="IQ2" s="98">
        <v>0.5031300646950837</v>
      </c>
      <c r="IR2" s="98">
        <v>0.5443683919734027</v>
      </c>
      <c r="IS2" s="98">
        <v>0.80428506791142573</v>
      </c>
      <c r="IT2" s="98">
        <v>0.49517714272499369</v>
      </c>
      <c r="IU2" s="98">
        <v>0.64850927162731509</v>
      </c>
      <c r="IV2" s="98">
        <v>0.41997282852393131</v>
      </c>
      <c r="IW2" s="98">
        <v>0.32765523522708012</v>
      </c>
      <c r="IX2" s="98">
        <v>0.60734352716630913</v>
      </c>
      <c r="IY2" s="98">
        <v>0.58670554402129649</v>
      </c>
      <c r="IZ2" s="98">
        <v>0.50866538291835106</v>
      </c>
      <c r="JA2" s="98">
        <v>0.41865838961358182</v>
      </c>
      <c r="JB2" s="98">
        <v>0.2242519706679009</v>
      </c>
      <c r="JC2" s="98">
        <v>1.9266011250602619</v>
      </c>
      <c r="JD2" s="98">
        <v>0.48597557855676921</v>
      </c>
      <c r="JE2" s="98">
        <v>0.36253528168359878</v>
      </c>
      <c r="JF2" s="98">
        <v>0.22610946672573529</v>
      </c>
      <c r="JG2" s="98">
        <v>0.29738810760417472</v>
      </c>
      <c r="JH2" s="98">
        <v>0.24907271455624211</v>
      </c>
      <c r="JI2" s="98">
        <v>0.27672089210437101</v>
      </c>
      <c r="JJ2" s="98">
        <v>0.19474776192361359</v>
      </c>
      <c r="JK2" s="98">
        <v>0.15936679173755611</v>
      </c>
      <c r="JL2" s="98">
        <v>0.23261855955621949</v>
      </c>
      <c r="JM2" s="98">
        <v>0.35658248084214272</v>
      </c>
      <c r="JN2" s="98">
        <v>0.17995064005178951</v>
      </c>
      <c r="JO2" s="98">
        <v>0.1473818783216288</v>
      </c>
      <c r="JP2" s="98">
        <v>0.2272155681429702</v>
      </c>
      <c r="JQ2" s="98">
        <v>1.038108661593929</v>
      </c>
      <c r="JR2" s="98">
        <v>1.87553872985634</v>
      </c>
      <c r="JS2" s="98">
        <v>1.042783457475952</v>
      </c>
      <c r="JT2" s="98">
        <v>0.55903340521676159</v>
      </c>
      <c r="JU2" s="98">
        <v>0.60485376885933784</v>
      </c>
      <c r="JV2" s="98">
        <v>0.89365007545713959</v>
      </c>
      <c r="JW2" s="98">
        <v>0.55019682524999503</v>
      </c>
      <c r="JX2" s="98">
        <v>0.72056585736368606</v>
      </c>
      <c r="JY2" s="98">
        <v>0.46663647613770448</v>
      </c>
      <c r="JZ2" s="98">
        <v>0.36406137247453502</v>
      </c>
      <c r="KA2" s="98">
        <v>0.67482614129590013</v>
      </c>
      <c r="KB2" s="98">
        <v>0.65189504891255279</v>
      </c>
      <c r="KC2" s="98">
        <v>0.56518375879816818</v>
      </c>
      <c r="KD2" s="98">
        <v>0.46517598845953662</v>
      </c>
      <c r="KE2" s="98">
        <v>0.24916885629766791</v>
      </c>
      <c r="KF2" s="98">
        <v>2.1192612375662891</v>
      </c>
      <c r="KG2" s="98">
        <v>0.53457313641244741</v>
      </c>
      <c r="KH2" s="98">
        <v>0.39878880985195941</v>
      </c>
      <c r="KI2" s="98">
        <v>0.24872041339830919</v>
      </c>
      <c r="KJ2" s="98">
        <v>0.3271269183645929</v>
      </c>
      <c r="KK2" s="98">
        <v>0.27397998601186713</v>
      </c>
      <c r="KL2" s="98">
        <v>0.30439298131480858</v>
      </c>
      <c r="KM2" s="98">
        <v>0.214222538115975</v>
      </c>
      <c r="KN2" s="98">
        <v>0.1753034709113121</v>
      </c>
      <c r="KO2" s="98">
        <v>0.25588041551184132</v>
      </c>
      <c r="KP2" s="98">
        <v>0.39224072892635797</v>
      </c>
      <c r="KQ2" s="98">
        <v>0.1979457040569694</v>
      </c>
      <c r="KR2" s="98">
        <v>0.16212006615379199</v>
      </c>
      <c r="KS2" s="98">
        <v>0.2499371249572678</v>
      </c>
      <c r="KT2" s="98">
        <v>1.1419195277533229</v>
      </c>
      <c r="KU2" s="98">
        <v>2.0630926028419792</v>
      </c>
      <c r="KV2" s="98">
        <v>1.147061803223548</v>
      </c>
      <c r="KW2" s="98">
        <v>0.61493674573844004</v>
      </c>
      <c r="KX2" s="98">
        <v>0.66533914574527309</v>
      </c>
      <c r="KY2" s="98">
        <v>0.98301508300285745</v>
      </c>
      <c r="KZ2" s="98">
        <v>0.60521650777499592</v>
      </c>
      <c r="LA2" s="98">
        <v>0.79262244310005536</v>
      </c>
      <c r="LB2" s="98">
        <v>0.51330012375147671</v>
      </c>
      <c r="LC2" s="98">
        <v>0.40046750972199008</v>
      </c>
      <c r="LD2" s="98">
        <v>0.74230875542549102</v>
      </c>
      <c r="LE2" s="98">
        <v>0.71708455380380876</v>
      </c>
      <c r="LF2" s="98">
        <v>0.62170213467798707</v>
      </c>
      <c r="LG2" s="98">
        <v>0.5116935873054923</v>
      </c>
      <c r="LH2" s="98">
        <v>0.27408574192743518</v>
      </c>
      <c r="LI2" s="98">
        <v>2.311921350072315</v>
      </c>
      <c r="LJ2" s="98">
        <v>0.58317069426812496</v>
      </c>
      <c r="LK2" s="98">
        <v>0.43504233802031889</v>
      </c>
      <c r="LL2" s="98">
        <v>0.27133136007088299</v>
      </c>
      <c r="LM2" s="98">
        <v>0.35686572912501052</v>
      </c>
      <c r="LN2" s="98">
        <v>0.29888725746749167</v>
      </c>
      <c r="LO2" s="98">
        <v>0.33206507052524631</v>
      </c>
      <c r="LP2" s="98">
        <v>0.23369731430833671</v>
      </c>
      <c r="LQ2" s="98">
        <v>0.19124015008506789</v>
      </c>
      <c r="LR2" s="98">
        <v>0.27914227146746329</v>
      </c>
      <c r="LS2" s="98">
        <v>0.42789897701057278</v>
      </c>
      <c r="LT2" s="98">
        <v>0.2159407680621484</v>
      </c>
      <c r="LU2" s="98">
        <v>0.17685825398595531</v>
      </c>
      <c r="LV2" s="98">
        <v>0.27265868177156488</v>
      </c>
      <c r="LW2" s="98">
        <v>1.245730393912718</v>
      </c>
      <c r="LX2" s="98">
        <v>2.2506464758276148</v>
      </c>
      <c r="LY2" s="98">
        <v>1.2513401489711451</v>
      </c>
      <c r="LZ2" s="98">
        <v>0.67084008626011637</v>
      </c>
      <c r="MA2" s="98">
        <v>0.72582452263120878</v>
      </c>
      <c r="MB2" s="98">
        <v>1.072380090548571</v>
      </c>
      <c r="MC2" s="98">
        <v>0.66023619029999647</v>
      </c>
      <c r="MD2" s="98">
        <v>0.86467902883642478</v>
      </c>
      <c r="ME2" s="98">
        <v>0.55996377136524744</v>
      </c>
      <c r="MF2" s="98">
        <v>0.43687364696944397</v>
      </c>
      <c r="MG2" s="98">
        <v>0.80979136955508169</v>
      </c>
      <c r="MH2" s="98">
        <v>0.78227405869506517</v>
      </c>
      <c r="MI2" s="98">
        <v>0.67822051055780497</v>
      </c>
      <c r="MJ2" s="98">
        <v>0.55821118615144616</v>
      </c>
      <c r="MK2" s="98">
        <v>0.29900262755720192</v>
      </c>
      <c r="ML2" s="98">
        <v>2.50458146257834</v>
      </c>
      <c r="MM2" s="98">
        <v>0.63176825212380283</v>
      </c>
      <c r="MN2" s="98">
        <v>0.47129586618868008</v>
      </c>
      <c r="MO2" s="98">
        <v>0.29394230674345673</v>
      </c>
      <c r="MP2" s="98">
        <v>0.38660453988542848</v>
      </c>
      <c r="MQ2" s="98">
        <v>0.32379452892311622</v>
      </c>
      <c r="MR2" s="98">
        <v>0.35973715973568332</v>
      </c>
      <c r="MS2" s="98">
        <v>0.25317209050069872</v>
      </c>
      <c r="MT2" s="98">
        <v>0.20717682925882391</v>
      </c>
      <c r="MU2" s="98">
        <v>0.30240412742308548</v>
      </c>
      <c r="MV2" s="98">
        <v>0.46355722509478758</v>
      </c>
      <c r="MW2" s="98">
        <v>0.2339358320673279</v>
      </c>
      <c r="MX2" s="98">
        <v>0.19159644181811891</v>
      </c>
      <c r="MY2" s="98">
        <v>0.29538023858586321</v>
      </c>
      <c r="MZ2" s="98">
        <v>1.3495412600721119</v>
      </c>
      <c r="NA2" s="98">
        <v>2.4382003488132491</v>
      </c>
      <c r="NB2" s="98">
        <v>1.3556184947187411</v>
      </c>
      <c r="NC2" s="98">
        <v>0.72674342678179449</v>
      </c>
      <c r="ND2" s="98">
        <v>0.78630989951714392</v>
      </c>
      <c r="NE2" s="98">
        <v>1.1617450980942881</v>
      </c>
      <c r="NF2" s="98">
        <v>0.71525587282499781</v>
      </c>
      <c r="NG2" s="98">
        <v>0.93673561457279475</v>
      </c>
      <c r="NH2" s="98">
        <v>0.60662741897901917</v>
      </c>
      <c r="NI2" s="98">
        <v>0.47327978421689809</v>
      </c>
      <c r="NJ2" s="98">
        <v>0.87727398368467246</v>
      </c>
      <c r="NK2" s="98">
        <v>0.84746356358632124</v>
      </c>
      <c r="NL2" s="98">
        <v>0.73473888643762264</v>
      </c>
      <c r="NM2" s="98">
        <v>0.60472878499740135</v>
      </c>
      <c r="NN2" s="98">
        <v>0.32391951318696938</v>
      </c>
      <c r="NO2" s="98">
        <v>2.6972415750843668</v>
      </c>
      <c r="NP2" s="98">
        <v>0.68036580997948093</v>
      </c>
      <c r="NQ2" s="98">
        <v>0.50754939435704094</v>
      </c>
      <c r="NR2" s="98">
        <v>0.31655325341603102</v>
      </c>
      <c r="NS2" s="98">
        <v>0.41634335064584632</v>
      </c>
      <c r="NT2" s="98">
        <v>0.34870180037874071</v>
      </c>
      <c r="NU2" s="98">
        <v>0.38740924894612128</v>
      </c>
      <c r="NV2" s="98">
        <v>0.27264686669305987</v>
      </c>
      <c r="NW2" s="98">
        <v>0.22311350843257971</v>
      </c>
      <c r="NX2" s="98">
        <v>0.32566598337870822</v>
      </c>
      <c r="NY2" s="98">
        <v>0.49921547317900222</v>
      </c>
      <c r="NZ2" s="98">
        <v>0.25193089607250718</v>
      </c>
      <c r="OA2" s="98">
        <v>0.20633462965028171</v>
      </c>
      <c r="OB2" s="98">
        <v>0.31810179540016031</v>
      </c>
      <c r="OC2" s="98">
        <v>1.453352126231505</v>
      </c>
      <c r="OD2" s="98">
        <v>2.6257542217988861</v>
      </c>
      <c r="OE2" s="98">
        <v>1.4598968404663399</v>
      </c>
      <c r="OF2" s="98">
        <v>0.7826467673034706</v>
      </c>
      <c r="OG2" s="98">
        <v>0.84679527640308028</v>
      </c>
      <c r="OH2" s="98">
        <v>1.2511101056400029</v>
      </c>
      <c r="OI2" s="98">
        <v>0.77027555534999759</v>
      </c>
      <c r="OJ2" s="98">
        <v>1.0087922003091661</v>
      </c>
      <c r="OK2" s="98">
        <v>0.65329106659279057</v>
      </c>
      <c r="OL2" s="98">
        <v>0.50968592146435165</v>
      </c>
      <c r="OM2" s="98">
        <v>0.94475659781426313</v>
      </c>
      <c r="ON2" s="98">
        <v>0.91265306847757777</v>
      </c>
      <c r="OO2" s="98">
        <v>0.7912572623174402</v>
      </c>
      <c r="OP2" s="98">
        <v>0.65124638384335554</v>
      </c>
      <c r="OQ2" s="98">
        <v>0.3488363988167365</v>
      </c>
      <c r="OR2" s="98">
        <v>2.8899016875903971</v>
      </c>
      <c r="OS2" s="98">
        <v>0.7289633678351588</v>
      </c>
      <c r="OT2" s="98">
        <v>0.5438029225254003</v>
      </c>
      <c r="OU2" s="98">
        <v>0.33916420008860609</v>
      </c>
      <c r="OV2" s="98">
        <v>0.44608216140626461</v>
      </c>
      <c r="OW2" s="98">
        <v>0.37360907183436548</v>
      </c>
      <c r="OX2" s="98">
        <v>0.41508133815655862</v>
      </c>
      <c r="OY2" s="98">
        <v>0.29212164288542158</v>
      </c>
      <c r="OZ2" s="98">
        <v>0.23905018760633601</v>
      </c>
      <c r="PA2" s="98">
        <v>0.34892783933433058</v>
      </c>
      <c r="PB2" s="98">
        <v>0.53487372126321719</v>
      </c>
      <c r="PC2" s="98">
        <v>0.26992596007768621</v>
      </c>
      <c r="PD2" s="98">
        <v>0.22107281748244559</v>
      </c>
      <c r="PE2" s="98">
        <v>0.34082335221445798</v>
      </c>
      <c r="PF2" s="98">
        <v>1.5571629923909021</v>
      </c>
      <c r="PG2" s="98">
        <v>2.813308094784523</v>
      </c>
      <c r="PH2" s="98">
        <v>1.5641751862139359</v>
      </c>
      <c r="PI2" s="98">
        <v>0.83855010782514861</v>
      </c>
      <c r="PJ2" s="98">
        <v>0.90728065328901619</v>
      </c>
      <c r="PK2" s="98">
        <v>1.3404751131857171</v>
      </c>
      <c r="PL2" s="98">
        <v>0.82529523787499959</v>
      </c>
      <c r="PM2" s="98">
        <v>1.080848786045536</v>
      </c>
      <c r="PN2" s="98">
        <v>0.69995471420656219</v>
      </c>
      <c r="PO2" s="98">
        <v>0.54609205871180733</v>
      </c>
      <c r="PP2" s="98">
        <v>1.012239211943855</v>
      </c>
      <c r="PQ2" s="98">
        <v>0.97784257336883407</v>
      </c>
      <c r="PR2" s="98">
        <v>0.84777563819725776</v>
      </c>
      <c r="PS2" s="98">
        <v>0.69776398268930961</v>
      </c>
      <c r="PT2" s="98">
        <v>0.37375328444650391</v>
      </c>
      <c r="PU2" s="98">
        <v>3.0825618000964199</v>
      </c>
      <c r="PV2" s="98">
        <v>0.77756092569083757</v>
      </c>
      <c r="PW2" s="98">
        <v>0.58005645069376166</v>
      </c>
      <c r="PX2" s="98">
        <v>0.36177514676117961</v>
      </c>
      <c r="PY2" s="98">
        <v>0.47582097216668218</v>
      </c>
      <c r="PZ2" s="98">
        <v>0.3985163432899908</v>
      </c>
      <c r="QA2" s="98">
        <v>0.44275342736699641</v>
      </c>
      <c r="QB2" s="98">
        <v>0.31159641907778379</v>
      </c>
      <c r="QC2" s="98">
        <v>0.25498686678009191</v>
      </c>
      <c r="QD2" s="98">
        <v>0.37218969528995272</v>
      </c>
      <c r="QE2" s="98">
        <v>0.570531969347432</v>
      </c>
      <c r="QF2" s="98">
        <v>0.28792102408286602</v>
      </c>
      <c r="QG2" s="98">
        <v>0.2358110053146088</v>
      </c>
      <c r="QH2" s="98">
        <v>0.36354490902875558</v>
      </c>
      <c r="QI2" s="98">
        <v>1.660973858550298</v>
      </c>
      <c r="QJ2" s="98">
        <v>3.0008619677701578</v>
      </c>
      <c r="QK2" s="98">
        <v>1.6684535319615319</v>
      </c>
      <c r="QL2" s="98">
        <v>0.89445344834682694</v>
      </c>
      <c r="QM2" s="98">
        <v>0.96776603017495111</v>
      </c>
      <c r="QN2" s="98">
        <v>1.429840120731438</v>
      </c>
      <c r="QO2" s="98">
        <v>0.88031492040000092</v>
      </c>
      <c r="QP2" s="98">
        <v>1.1529053717819071</v>
      </c>
      <c r="QQ2" s="98">
        <v>0.74661836182033436</v>
      </c>
      <c r="QR2" s="98">
        <v>0.58249819595926233</v>
      </c>
      <c r="QS2" s="98">
        <v>1.0797218260734469</v>
      </c>
      <c r="QT2" s="98">
        <v>1.043032078260091</v>
      </c>
      <c r="QU2" s="98">
        <v>0.90429401407707588</v>
      </c>
      <c r="QV2" s="98">
        <v>0.74428158153526525</v>
      </c>
      <c r="QW2" s="98">
        <v>0.39867017007627098</v>
      </c>
      <c r="QX2" s="98">
        <v>3.275221912602448</v>
      </c>
      <c r="QY2" s="98">
        <v>0.82615848354651533</v>
      </c>
      <c r="QZ2" s="98">
        <v>0.6163099788621228</v>
      </c>
      <c r="RA2" s="98">
        <v>0.38438609343375341</v>
      </c>
      <c r="RB2" s="98">
        <v>0.50555978292710035</v>
      </c>
      <c r="RC2" s="98">
        <v>0.42342361474561507</v>
      </c>
      <c r="RD2" s="98">
        <v>0.47042551657743392</v>
      </c>
      <c r="RE2" s="98">
        <v>0.33107119527014528</v>
      </c>
      <c r="RF2" s="98">
        <v>0.27092354595384749</v>
      </c>
      <c r="RG2" s="98">
        <v>0.39545155124557452</v>
      </c>
      <c r="RH2" s="98">
        <v>0.60619021743164792</v>
      </c>
      <c r="RI2" s="98">
        <v>0.3059160880880456</v>
      </c>
      <c r="RJ2" s="98">
        <v>0.25054919314677171</v>
      </c>
      <c r="RK2" s="98">
        <v>0.38626646584305269</v>
      </c>
      <c r="RL2" s="98">
        <v>1.7647847247096911</v>
      </c>
      <c r="RM2" s="98">
        <v>3.1884158407557939</v>
      </c>
      <c r="RN2" s="98">
        <v>1.772731877709131</v>
      </c>
      <c r="RO2" s="98">
        <v>0.95035678886850317</v>
      </c>
      <c r="RP2" s="98">
        <v>1.028251407060885</v>
      </c>
      <c r="RQ2" s="98">
        <v>1.519205128277151</v>
      </c>
      <c r="RR2" s="98">
        <v>0.9353346029249997</v>
      </c>
      <c r="RS2" s="98">
        <v>1.2249619575182751</v>
      </c>
      <c r="RT2" s="98">
        <v>0.7932820094341051</v>
      </c>
      <c r="RU2" s="98">
        <v>0.61890433320671534</v>
      </c>
      <c r="RV2" s="98">
        <v>1.147204440203037</v>
      </c>
      <c r="RW2" s="98">
        <v>1.108221583151348</v>
      </c>
      <c r="RX2" s="98">
        <v>0.96081238995689466</v>
      </c>
      <c r="RY2" s="98">
        <v>0.79079918038121988</v>
      </c>
      <c r="RZ2" s="98">
        <v>0.423587055706038</v>
      </c>
      <c r="SA2" s="98">
        <v>3.467882025108473</v>
      </c>
      <c r="SB2" s="98">
        <v>0.87475604140219254</v>
      </c>
      <c r="SC2" s="98">
        <v>0.65256350703048194</v>
      </c>
      <c r="SD2" s="98">
        <v>0.40699704010632792</v>
      </c>
      <c r="SE2" s="98">
        <v>0.53529859368751742</v>
      </c>
      <c r="SF2" s="98">
        <v>0.44833088620124062</v>
      </c>
      <c r="SG2" s="98">
        <v>0.49809760578787088</v>
      </c>
      <c r="SH2" s="98">
        <v>0.35054597146250671</v>
      </c>
      <c r="SI2" s="98">
        <v>0.28686022512760379</v>
      </c>
      <c r="SJ2" s="98">
        <v>0.41871340720119732</v>
      </c>
      <c r="SK2" s="98">
        <v>0.64184846551586294</v>
      </c>
      <c r="SL2" s="98">
        <v>0.32391115209322469</v>
      </c>
      <c r="SM2" s="98">
        <v>0.26528738097893562</v>
      </c>
      <c r="SN2" s="98">
        <v>0.40898802265735062</v>
      </c>
      <c r="SO2" s="98">
        <v>1.8685955908690861</v>
      </c>
      <c r="SP2" s="98">
        <v>3.3759697137414322</v>
      </c>
      <c r="SQ2" s="98">
        <v>1.877010223456727</v>
      </c>
      <c r="SR2" s="98">
        <v>1.0062601293901829</v>
      </c>
      <c r="SS2" s="98">
        <v>1.0887367839468221</v>
      </c>
      <c r="ST2" s="98">
        <v>1.608570135822865</v>
      </c>
      <c r="SU2" s="98">
        <v>0.99035428545000159</v>
      </c>
      <c r="SV2" s="98">
        <v>1.2970185432546431</v>
      </c>
      <c r="SW2" s="98">
        <v>0.83994565704787827</v>
      </c>
      <c r="SX2" s="98">
        <v>0.65531047045417157</v>
      </c>
      <c r="SY2" s="98">
        <v>1.214687054332628</v>
      </c>
      <c r="SZ2" s="98">
        <v>1.173411088042603</v>
      </c>
      <c r="TA2" s="98">
        <v>1.0173307658367119</v>
      </c>
      <c r="TB2" s="98">
        <v>0.83731677922717485</v>
      </c>
      <c r="TC2" s="98">
        <v>0.44850394133580501</v>
      </c>
      <c r="TD2" s="98">
        <v>3.6605421376144989</v>
      </c>
      <c r="TE2" s="98">
        <v>0.92335359925787119</v>
      </c>
      <c r="TF2" s="98">
        <v>0.68881703519884208</v>
      </c>
      <c r="TG2" s="98">
        <v>0.42960798677890238</v>
      </c>
      <c r="TH2" s="98">
        <v>0.56503740444793638</v>
      </c>
      <c r="TI2" s="98">
        <v>0.47323815765686522</v>
      </c>
      <c r="TJ2" s="98">
        <v>0.52576969499830895</v>
      </c>
      <c r="TK2" s="98">
        <v>0.37002074765486809</v>
      </c>
      <c r="TL2" s="98">
        <v>0.3027969043013598</v>
      </c>
      <c r="TM2" s="98">
        <v>0.44197526315682001</v>
      </c>
      <c r="TN2" s="98">
        <v>0.67750671360007642</v>
      </c>
      <c r="TO2" s="98">
        <v>0.34190621609840338</v>
      </c>
      <c r="TP2" s="98">
        <v>0.28002556881109869</v>
      </c>
      <c r="TQ2" s="98">
        <v>0.43170957947164817</v>
      </c>
      <c r="TR2" s="98">
        <v>1.9724064570284809</v>
      </c>
      <c r="TS2" s="98">
        <v>3.5635235867270678</v>
      </c>
      <c r="TT2" s="98">
        <v>1.9812885692043229</v>
      </c>
      <c r="TU2" s="98">
        <v>1.0621634699118581</v>
      </c>
      <c r="TV2" s="98">
        <v>1.149222160832758</v>
      </c>
      <c r="TW2" s="98">
        <v>1.697935143368581</v>
      </c>
      <c r="TX2" s="98">
        <v>1.045373967975002</v>
      </c>
      <c r="TY2" s="98">
        <v>1.369075128991017</v>
      </c>
      <c r="TZ2" s="98">
        <v>0.88660930466164745</v>
      </c>
      <c r="UA2" s="98">
        <v>0.69171660770162569</v>
      </c>
      <c r="UB2" s="98">
        <v>1.282169668462217</v>
      </c>
      <c r="UC2" s="98">
        <v>1.238600592933859</v>
      </c>
      <c r="UD2" s="98">
        <v>1.0738491417165279</v>
      </c>
      <c r="UE2" s="98">
        <v>0.88383437807312804</v>
      </c>
      <c r="UF2" s="98">
        <v>0.47342082696557242</v>
      </c>
      <c r="UG2" s="98">
        <v>3.853202250120527</v>
      </c>
      <c r="UH2" s="98">
        <v>0.97195115711354785</v>
      </c>
      <c r="UI2" s="98">
        <v>0.72507056336720332</v>
      </c>
      <c r="UJ2" s="98">
        <v>0.45221893345147529</v>
      </c>
      <c r="UK2" s="98">
        <v>0.59477621520835422</v>
      </c>
      <c r="UL2" s="98">
        <v>0.49814542911248949</v>
      </c>
      <c r="UM2" s="98">
        <v>0.55344178420874701</v>
      </c>
      <c r="UN2" s="98">
        <v>0.38949552384723002</v>
      </c>
      <c r="UO2" s="98">
        <v>0.31873358347511521</v>
      </c>
      <c r="UP2" s="98">
        <v>0.46523711911244231</v>
      </c>
      <c r="UQ2" s="98">
        <v>0.71316496168429033</v>
      </c>
      <c r="UR2" s="98">
        <v>0.35990128010358219</v>
      </c>
      <c r="US2" s="98">
        <v>0.29476375664326149</v>
      </c>
      <c r="UT2" s="98">
        <v>0.45443113628594461</v>
      </c>
      <c r="UU2" s="98">
        <v>2.076217323187874</v>
      </c>
      <c r="UV2" s="98">
        <v>3.751077459712703</v>
      </c>
      <c r="UW2" s="98">
        <v>2.0855669149519218</v>
      </c>
      <c r="UX2" s="98">
        <v>1.118066810433533</v>
      </c>
      <c r="UY2" s="98">
        <v>1.209707537718691</v>
      </c>
      <c r="UZ2" s="98">
        <v>1.7873001509142961</v>
      </c>
      <c r="VA2" s="98">
        <v>1.1003936505000029</v>
      </c>
      <c r="VB2" s="98">
        <v>1.441131714727385</v>
      </c>
      <c r="VC2" s="98">
        <v>0.93327295227541651</v>
      </c>
      <c r="VD2" s="98">
        <v>0.72812274494907814</v>
      </c>
      <c r="VE2" s="98">
        <v>1.3496522825918089</v>
      </c>
      <c r="VF2" s="98">
        <v>1.3037900978251169</v>
      </c>
      <c r="VG2" s="98">
        <v>1.1303675175963459</v>
      </c>
      <c r="VH2" s="98">
        <v>0.93035197691908078</v>
      </c>
      <c r="VI2" s="98">
        <v>0.49833771259533938</v>
      </c>
      <c r="VJ2" s="98">
        <v>4.238522475132581</v>
      </c>
      <c r="VK2" s="98">
        <v>1.069146272824905</v>
      </c>
      <c r="VL2" s="98">
        <v>0.79757761970392416</v>
      </c>
      <c r="VM2" s="98">
        <v>0.49744082679662371</v>
      </c>
      <c r="VN2" s="98">
        <v>0.6542538367291898</v>
      </c>
      <c r="VO2" s="98">
        <v>0.54795997202373925</v>
      </c>
      <c r="VP2" s="98">
        <v>0.60878596262962204</v>
      </c>
      <c r="VQ2" s="98">
        <v>0.42844507623195338</v>
      </c>
      <c r="VR2" s="98">
        <v>0.35060694182262708</v>
      </c>
      <c r="VS2" s="98">
        <v>0.51176083102368675</v>
      </c>
      <c r="VT2" s="98">
        <v>0.78448145785272172</v>
      </c>
      <c r="VU2" s="98">
        <v>0.39589140811394169</v>
      </c>
      <c r="VV2" s="98">
        <v>0.32424013230758802</v>
      </c>
      <c r="VW2" s="98">
        <v>0.49987424991453899</v>
      </c>
      <c r="VX2" s="98">
        <v>2.2838390555066659</v>
      </c>
      <c r="VY2" s="98">
        <v>4.1261852056839752</v>
      </c>
      <c r="VZ2" s="98">
        <v>2.294123606447116</v>
      </c>
      <c r="WA2" s="98">
        <v>1.229873491476889</v>
      </c>
      <c r="WB2" s="98">
        <v>1.330678291490563</v>
      </c>
      <c r="WC2" s="98">
        <v>1.966030166005734</v>
      </c>
      <c r="WD2" s="98">
        <v>1.210433015550004</v>
      </c>
      <c r="WE2" s="98">
        <v>1.585244886200126</v>
      </c>
      <c r="WF2" s="98">
        <v>1.026600247502959</v>
      </c>
      <c r="WG2" s="98">
        <v>0.80093501944398704</v>
      </c>
      <c r="WH2" s="98">
        <v>1.484617510850992</v>
      </c>
      <c r="WI2" s="98">
        <v>1.4341691076076291</v>
      </c>
      <c r="WJ2" s="98">
        <v>1.2434042693559859</v>
      </c>
      <c r="WK2" s="98">
        <v>1.0233871746109919</v>
      </c>
      <c r="WL2" s="98">
        <v>0.54817148385487369</v>
      </c>
      <c r="WM2" s="98">
        <v>4.6238427001446336</v>
      </c>
      <c r="WN2" s="98">
        <v>1.166341388536259</v>
      </c>
      <c r="WO2" s="98">
        <v>0.87008467604064343</v>
      </c>
      <c r="WP2" s="98">
        <v>0.54266272014177153</v>
      </c>
      <c r="WQ2" s="98">
        <v>0.71373145825002604</v>
      </c>
      <c r="WR2" s="98">
        <v>0.59777451493498879</v>
      </c>
      <c r="WS2" s="98">
        <v>0.66413014105049661</v>
      </c>
      <c r="WT2" s="98">
        <v>0.46739462861667641</v>
      </c>
      <c r="WU2" s="98">
        <v>0.38248030017013912</v>
      </c>
      <c r="WV2" s="98">
        <v>0.55828454293493179</v>
      </c>
      <c r="WW2" s="98">
        <v>0.85579795402115133</v>
      </c>
      <c r="WX2" s="98">
        <v>0.43188153612430069</v>
      </c>
      <c r="WY2" s="98">
        <v>0.35371650797191462</v>
      </c>
      <c r="WZ2" s="98">
        <v>0.54531736354313476</v>
      </c>
      <c r="XA2" s="98">
        <v>2.4914607878254542</v>
      </c>
      <c r="XB2" s="98">
        <v>4.5012929516552482</v>
      </c>
      <c r="XC2" s="98">
        <v>2.5026802979423111</v>
      </c>
      <c r="XD2" s="98">
        <v>1.3416801725202441</v>
      </c>
      <c r="XE2" s="98">
        <v>1.451649045262434</v>
      </c>
      <c r="XF2" s="98">
        <v>2.1447601810971588</v>
      </c>
      <c r="XG2" s="98">
        <v>1.3204723806000069</v>
      </c>
      <c r="XH2" s="98">
        <v>1.7293580576728651</v>
      </c>
      <c r="XI2" s="98">
        <v>1.1199275427305051</v>
      </c>
      <c r="XJ2" s="98">
        <v>0.87374729393889672</v>
      </c>
      <c r="XK2" s="98">
        <v>1.619582739110174</v>
      </c>
      <c r="XL2" s="98">
        <v>1.564548117390143</v>
      </c>
      <c r="XM2" s="98">
        <v>1.3564410211156179</v>
      </c>
      <c r="XN2" s="98">
        <v>1.1164223723029021</v>
      </c>
      <c r="XO2" s="98">
        <v>0.59800525511440805</v>
      </c>
      <c r="XP2" s="98">
        <v>5.0091629251566863</v>
      </c>
      <c r="XQ2" s="98">
        <v>1.263536504247615</v>
      </c>
      <c r="XR2" s="98">
        <v>0.94259173237736471</v>
      </c>
      <c r="XS2" s="98">
        <v>0.58788461348692078</v>
      </c>
      <c r="XT2" s="98">
        <v>0.77320907977086228</v>
      </c>
      <c r="XU2" s="98">
        <v>0.64758905784623777</v>
      </c>
      <c r="XV2" s="98">
        <v>0.71947431947137275</v>
      </c>
      <c r="XW2" s="98">
        <v>0.50634418100140011</v>
      </c>
      <c r="XX2" s="98">
        <v>0.41435365851765171</v>
      </c>
      <c r="XY2" s="98">
        <v>0.60480825484617484</v>
      </c>
      <c r="XZ2" s="98">
        <v>0.92711445018958238</v>
      </c>
      <c r="YA2" s="98">
        <v>0.46787166413465942</v>
      </c>
      <c r="YB2" s="98">
        <v>0.38319288363624132</v>
      </c>
      <c r="YC2" s="98">
        <v>0.59076047717173075</v>
      </c>
      <c r="YD2" s="98">
        <v>2.6990825201442439</v>
      </c>
      <c r="YE2" s="98">
        <v>4.8764006976265222</v>
      </c>
      <c r="YF2" s="98">
        <v>2.7112369894375008</v>
      </c>
      <c r="YG2" s="98">
        <v>1.453486853563599</v>
      </c>
      <c r="YH2" s="98">
        <v>1.572619799034306</v>
      </c>
      <c r="YI2" s="98">
        <v>2.3234901961885912</v>
      </c>
      <c r="YJ2" s="98">
        <v>1.430511745650008</v>
      </c>
      <c r="YK2" s="98">
        <v>1.873471229145605</v>
      </c>
      <c r="YL2" s="98">
        <v>1.213254837958047</v>
      </c>
      <c r="YM2" s="98">
        <v>0.94655956843380562</v>
      </c>
      <c r="YN2" s="98">
        <v>1.754547967369354</v>
      </c>
      <c r="YO2" s="98">
        <v>1.6949271271726549</v>
      </c>
      <c r="YP2" s="98">
        <v>1.4694777728752559</v>
      </c>
      <c r="YQ2" s="98">
        <v>1.2094575699948109</v>
      </c>
      <c r="YR2" s="98">
        <v>0.64783902637394264</v>
      </c>
      <c r="YS2" s="98">
        <v>5.3944831501687389</v>
      </c>
      <c r="YT2" s="98">
        <v>1.360731619958971</v>
      </c>
      <c r="YU2" s="98">
        <v>1.015098788714085</v>
      </c>
      <c r="YV2" s="98">
        <v>0.63310650683206837</v>
      </c>
      <c r="YW2" s="98">
        <v>0.83268670129169731</v>
      </c>
      <c r="YX2" s="98">
        <v>0.69740360075748731</v>
      </c>
      <c r="YY2" s="98">
        <v>0.77481849789224688</v>
      </c>
      <c r="YZ2" s="98">
        <v>0.54529373338612253</v>
      </c>
      <c r="ZA2" s="98">
        <v>0.44622701686516381</v>
      </c>
      <c r="ZB2" s="98">
        <v>0.65133196675742022</v>
      </c>
      <c r="ZC2" s="98">
        <v>0.99843094635801266</v>
      </c>
      <c r="ZD2" s="98">
        <v>0.5038617921450177</v>
      </c>
      <c r="ZE2" s="98">
        <v>0.41266925930056741</v>
      </c>
      <c r="ZF2" s="98">
        <v>0.6362035908003264</v>
      </c>
      <c r="ZG2" s="98">
        <v>2.906704252463034</v>
      </c>
      <c r="ZH2" s="98">
        <v>5.2515084435977926</v>
      </c>
      <c r="ZI2" s="98">
        <v>2.9197936809326959</v>
      </c>
      <c r="ZJ2" s="98">
        <v>1.565293534606955</v>
      </c>
      <c r="ZK2" s="98">
        <v>1.693590552806177</v>
      </c>
      <c r="ZL2" s="98">
        <v>2.5022202112800209</v>
      </c>
      <c r="ZM2" s="98">
        <v>1.5405511107000089</v>
      </c>
      <c r="ZN2" s="98">
        <v>2.0175844006183459</v>
      </c>
      <c r="ZO2" s="98">
        <v>1.306582133185592</v>
      </c>
      <c r="ZP2" s="98">
        <v>1.019371842928714</v>
      </c>
      <c r="ZQ2" s="98">
        <v>1.8895131956285369</v>
      </c>
      <c r="ZR2" s="98">
        <v>1.8253061369551651</v>
      </c>
      <c r="ZS2" s="98">
        <v>1.58251452463489</v>
      </c>
      <c r="ZT2" s="98">
        <v>1.30249276768672</v>
      </c>
      <c r="ZU2" s="98">
        <v>0.69767279763347678</v>
      </c>
      <c r="ZV2" s="98">
        <v>5.7798033751807951</v>
      </c>
      <c r="ZW2" s="98">
        <v>1.457926735670326</v>
      </c>
      <c r="ZX2" s="98">
        <v>1.0876058450508059</v>
      </c>
      <c r="ZY2" s="98">
        <v>0.67832840017721641</v>
      </c>
      <c r="ZZ2" s="98">
        <v>0.89216432281253333</v>
      </c>
      <c r="AAA2" s="98">
        <v>0.74721814366873696</v>
      </c>
      <c r="AAB2" s="98">
        <v>0.83016267631312191</v>
      </c>
      <c r="AAC2" s="98">
        <v>0.58424328577084617</v>
      </c>
      <c r="AAD2" s="98">
        <v>0.47810037521267518</v>
      </c>
      <c r="AAE2" s="98">
        <v>0.69785567866866494</v>
      </c>
      <c r="AAF2" s="98">
        <v>1.0697474425264411</v>
      </c>
      <c r="AAG2" s="98">
        <v>0.5398519201553762</v>
      </c>
      <c r="AAH2" s="98">
        <v>0.44214563496489501</v>
      </c>
      <c r="AAI2" s="98">
        <v>0.68164670442892139</v>
      </c>
      <c r="AAJ2" s="98">
        <v>3.1143259847818232</v>
      </c>
      <c r="AAK2" s="98">
        <v>5.6266161895690656</v>
      </c>
      <c r="AAL2" s="98">
        <v>3.128350372427894</v>
      </c>
      <c r="AAM2" s="98">
        <v>1.677100215650307</v>
      </c>
      <c r="AAN2" s="98">
        <v>1.8145613065780519</v>
      </c>
      <c r="AAO2" s="98">
        <v>2.6809502263714529</v>
      </c>
      <c r="AAP2" s="98">
        <v>1.6505904757500141</v>
      </c>
      <c r="AAQ2" s="98">
        <v>2.1616975720910858</v>
      </c>
      <c r="AAR2" s="98">
        <v>1.399909428413133</v>
      </c>
      <c r="AAS2" s="98">
        <v>1.092184117423624</v>
      </c>
      <c r="AAT2" s="98">
        <v>2.0244784238877198</v>
      </c>
      <c r="AAU2" s="98">
        <v>1.955685146737679</v>
      </c>
      <c r="AAV2" s="98">
        <v>1.6955512763945251</v>
      </c>
      <c r="AAW2" s="98">
        <v>1.3955279653786281</v>
      </c>
      <c r="AAX2" s="98">
        <v>0.74750656889301148</v>
      </c>
      <c r="AAY2" s="98">
        <v>6.1651236001928504</v>
      </c>
      <c r="AAZ2" s="98">
        <v>1.555121851381684</v>
      </c>
      <c r="ABA2" s="98">
        <v>1.1601129013875271</v>
      </c>
      <c r="ABB2" s="98">
        <v>0.72355029352236455</v>
      </c>
      <c r="ABC2" s="98">
        <v>0.95164194433336968</v>
      </c>
      <c r="ABD2" s="98">
        <v>0.79703268657998672</v>
      </c>
      <c r="ABE2" s="98">
        <v>0.88550685473399759</v>
      </c>
      <c r="ABF2" s="98">
        <v>0.62319283815557003</v>
      </c>
      <c r="ABG2" s="98">
        <v>0.50997373356018705</v>
      </c>
      <c r="ABH2" s="98">
        <v>0.74437939057991021</v>
      </c>
      <c r="ABI2" s="98">
        <v>1.1410639386948731</v>
      </c>
      <c r="ABJ2" s="98">
        <v>0.57584204816573603</v>
      </c>
      <c r="ABK2" s="98">
        <v>0.47162201062922199</v>
      </c>
      <c r="ABL2" s="98">
        <v>0.72708981805751616</v>
      </c>
      <c r="ABM2" s="98">
        <v>3.3219477171006142</v>
      </c>
      <c r="ABN2" s="98">
        <v>6.0017239355403431</v>
      </c>
      <c r="ABO2" s="98">
        <v>3.336907063923082</v>
      </c>
      <c r="ABP2" s="98">
        <v>1.788906896693667</v>
      </c>
      <c r="ABQ2" s="98">
        <v>1.935532060349922</v>
      </c>
      <c r="ABR2" s="98">
        <v>2.8596802414628879</v>
      </c>
      <c r="ABS2" s="98">
        <v>1.7606298408000141</v>
      </c>
      <c r="ABT2" s="98">
        <v>2.3058107435638249</v>
      </c>
      <c r="ABU2" s="98">
        <v>1.4932367236406789</v>
      </c>
      <c r="ABV2" s="98">
        <v>1.164996391918534</v>
      </c>
      <c r="ABW2" s="98">
        <v>2.1594436521469009</v>
      </c>
      <c r="ABX2" s="98">
        <v>2.0860641565201909</v>
      </c>
      <c r="ABY2" s="98">
        <v>1.808588028154164</v>
      </c>
      <c r="ABZ2" s="98">
        <v>1.4885631630705409</v>
      </c>
      <c r="ACA2" s="98">
        <v>0.79734034015254551</v>
      </c>
      <c r="ACB2" s="98">
        <v>6.5504438252049004</v>
      </c>
      <c r="ACC2" s="98">
        <v>1.6523169670930411</v>
      </c>
      <c r="ACD2" s="98">
        <v>1.232619957724248</v>
      </c>
      <c r="ACE2" s="98">
        <v>0.76877218686751303</v>
      </c>
      <c r="ACF2" s="98">
        <v>1.0111195658542049</v>
      </c>
      <c r="ACG2" s="98">
        <v>0.84684722949123592</v>
      </c>
      <c r="ACH2" s="98">
        <v>0.94085103315487317</v>
      </c>
      <c r="ACI2" s="98">
        <v>0.66214239054029356</v>
      </c>
      <c r="ACJ2" s="98">
        <v>0.54184709190769942</v>
      </c>
      <c r="ACK2" s="98">
        <v>0.79090310249115425</v>
      </c>
      <c r="ACL2" s="98">
        <v>1.2123804348633009</v>
      </c>
      <c r="ACM2" s="98">
        <v>0.61183217617609342</v>
      </c>
      <c r="ACN2" s="98">
        <v>0.50109838629354786</v>
      </c>
      <c r="ACO2" s="98">
        <v>0.77253293168611115</v>
      </c>
      <c r="ACP2" s="98">
        <v>3.5295694494193999</v>
      </c>
      <c r="ACQ2" s="98">
        <v>6.37683168151161</v>
      </c>
      <c r="ACR2" s="98">
        <v>3.5454637554182771</v>
      </c>
      <c r="ACS2" s="98">
        <v>1.9007135777370161</v>
      </c>
      <c r="ACT2" s="98">
        <v>2.0565028141217891</v>
      </c>
      <c r="ACU2" s="98">
        <v>3.0384102565543181</v>
      </c>
      <c r="ACV2" s="98">
        <v>1.870669205850013</v>
      </c>
      <c r="ACW2" s="98">
        <v>2.4499239150365648</v>
      </c>
      <c r="ACX2" s="98">
        <v>1.5865640188682211</v>
      </c>
      <c r="ACY2" s="98">
        <v>1.237808666413442</v>
      </c>
      <c r="ACZ2" s="98">
        <v>2.2944088804060851</v>
      </c>
      <c r="ADA2" s="98">
        <v>2.216443166302704</v>
      </c>
      <c r="ADB2" s="98">
        <v>1.9216247799137991</v>
      </c>
      <c r="ADC2" s="98">
        <v>1.5815983607624471</v>
      </c>
      <c r="ADD2" s="98">
        <v>0.84717411141208021</v>
      </c>
      <c r="ADE2" s="98">
        <v>6.9357640502169549</v>
      </c>
      <c r="ADF2" s="98">
        <v>1.7495120828043951</v>
      </c>
      <c r="ADG2" s="98">
        <v>1.3051270140609701</v>
      </c>
      <c r="ADH2" s="98">
        <v>0.81399408021265973</v>
      </c>
      <c r="ADI2" s="98">
        <v>1.0705971873750411</v>
      </c>
      <c r="ADJ2" s="98">
        <v>0.89666177240248635</v>
      </c>
      <c r="ADK2" s="98">
        <v>0.99619521157574742</v>
      </c>
      <c r="ADL2" s="98">
        <v>0.70109194292501675</v>
      </c>
      <c r="ADM2" s="98">
        <v>0.57372045025521079</v>
      </c>
      <c r="ADN2" s="98">
        <v>0.83742681440239852</v>
      </c>
      <c r="ADO2" s="98">
        <v>1.283696931031731</v>
      </c>
      <c r="ADP2" s="98">
        <v>0.64782230418645181</v>
      </c>
      <c r="ADQ2" s="98">
        <v>0.53057476195787423</v>
      </c>
      <c r="ADR2" s="98">
        <v>0.81797604531470469</v>
      </c>
      <c r="ADS2" s="98">
        <v>3.73719118173819</v>
      </c>
      <c r="ADT2" s="98">
        <v>6.7519394274828803</v>
      </c>
      <c r="ADU2" s="98">
        <v>3.7540204469134739</v>
      </c>
      <c r="ADV2" s="98">
        <v>2.0125202587803721</v>
      </c>
      <c r="ADW2" s="98">
        <v>2.1774735678936619</v>
      </c>
      <c r="ADX2" s="98">
        <v>3.21714027164575</v>
      </c>
      <c r="ADY2" s="98">
        <v>1.980708570900017</v>
      </c>
      <c r="ADZ2" s="98">
        <v>2.5940370865093052</v>
      </c>
      <c r="AEA2" s="98">
        <v>1.6798913140957601</v>
      </c>
      <c r="AEB2" s="98">
        <v>1.3106209409083489</v>
      </c>
      <c r="AEC2" s="98">
        <v>2.4293741086652649</v>
      </c>
      <c r="AED2" s="98">
        <v>2.3468221760852179</v>
      </c>
      <c r="AEE2" s="98">
        <v>2.034661531673434</v>
      </c>
      <c r="AEF2" s="98">
        <v>1.6746335584543559</v>
      </c>
      <c r="AEG2" s="98">
        <v>0.89700788267161369</v>
      </c>
      <c r="AEH2" s="98">
        <v>7.3210842752290066</v>
      </c>
      <c r="AEI2" s="98">
        <v>1.8467071985157471</v>
      </c>
      <c r="AEJ2" s="98">
        <v>1.3776340703976899</v>
      </c>
      <c r="AEK2" s="98">
        <v>0.85921597355780921</v>
      </c>
      <c r="AEL2" s="98">
        <v>1.130074808895877</v>
      </c>
      <c r="AEM2" s="98">
        <v>0.94647631531373566</v>
      </c>
      <c r="AEN2" s="98">
        <v>1.051539389996623</v>
      </c>
      <c r="AEO2" s="98">
        <v>0.74004149530973717</v>
      </c>
      <c r="AEP2" s="98">
        <v>0.60559380860272305</v>
      </c>
      <c r="AEQ2" s="98">
        <v>0.88395052631364546</v>
      </c>
      <c r="AER2" s="98">
        <v>1.3550134272001639</v>
      </c>
      <c r="AES2" s="98">
        <v>0.68381243219681176</v>
      </c>
      <c r="AET2" s="98">
        <v>0.56005113762220127</v>
      </c>
      <c r="AEU2" s="98">
        <v>0.86341915894330235</v>
      </c>
      <c r="AEV2" s="98">
        <v>3.9448129140569819</v>
      </c>
      <c r="AEW2" s="98">
        <v>7.1270471734541507</v>
      </c>
      <c r="AEX2" s="98">
        <v>3.9625771384086579</v>
      </c>
      <c r="AEY2" s="98">
        <v>2.1243269398237281</v>
      </c>
      <c r="AEZ2" s="98">
        <v>2.2984443216655359</v>
      </c>
      <c r="AFA2" s="98">
        <v>3.3958702867371788</v>
      </c>
      <c r="AFB2" s="98">
        <v>2.0907479359500192</v>
      </c>
      <c r="AFC2" s="98">
        <v>2.738150257982042</v>
      </c>
      <c r="AFD2" s="98">
        <v>1.7732186093233051</v>
      </c>
      <c r="AFE2" s="98">
        <v>1.38343321540326</v>
      </c>
      <c r="AFF2" s="98">
        <v>2.5643393369244492</v>
      </c>
      <c r="AFG2" s="98">
        <v>2.477201185867731</v>
      </c>
      <c r="AFH2" s="98">
        <v>2.14769828343307</v>
      </c>
      <c r="AFI2" s="98">
        <v>1.767668756146265</v>
      </c>
      <c r="AFJ2" s="98">
        <v>0.9468416539311485</v>
      </c>
      <c r="AFK2" s="98">
        <v>7.7064045002410602</v>
      </c>
      <c r="AFL2" s="98">
        <v>1.9439023142271079</v>
      </c>
      <c r="AFM2" s="98">
        <v>1.450141126734412</v>
      </c>
      <c r="AFN2" s="98">
        <v>0.90443786690295946</v>
      </c>
      <c r="AFO2" s="98">
        <v>1.1895524304167131</v>
      </c>
      <c r="AFP2" s="98">
        <v>0.99629085822498553</v>
      </c>
      <c r="AFQ2" s="98">
        <v>1.1068835684174969</v>
      </c>
      <c r="AFR2" s="98">
        <v>0.77899104769446303</v>
      </c>
      <c r="AFS2" s="98">
        <v>0.63746716695023498</v>
      </c>
      <c r="AFT2" s="98">
        <v>0.93047423822488817</v>
      </c>
      <c r="AFU2" s="98">
        <v>1.4263299233685911</v>
      </c>
      <c r="AFV2" s="98">
        <v>0.71980256020717082</v>
      </c>
      <c r="AFW2" s="98">
        <v>0.58952751328652719</v>
      </c>
      <c r="AFX2" s="98">
        <v>0.90886227257189789</v>
      </c>
      <c r="AFY2" s="98">
        <v>4.1524346463757729</v>
      </c>
      <c r="AFZ2" s="98">
        <v>7.50215491942543</v>
      </c>
      <c r="AGA2" s="98">
        <v>4.1711338299038569</v>
      </c>
      <c r="AGB2" s="98">
        <v>2.236133620867085</v>
      </c>
      <c r="AGC2" s="98">
        <v>2.419415075437402</v>
      </c>
      <c r="AGD2" s="98">
        <v>3.574600301828613</v>
      </c>
      <c r="AGE2" s="98">
        <v>2.2007873010000201</v>
      </c>
      <c r="AGF2" s="98">
        <v>2.882263429454786</v>
      </c>
      <c r="AGG2" s="98">
        <v>1.8665459045508499</v>
      </c>
      <c r="AGH2" s="98">
        <v>1.45624548989817</v>
      </c>
      <c r="AGI2" s="98">
        <v>2.6993045651836298</v>
      </c>
      <c r="AGJ2" s="98">
        <v>2.6075801956502431</v>
      </c>
      <c r="AGK2" s="98">
        <v>2.260735035192706</v>
      </c>
      <c r="AGL2" s="98">
        <v>1.860703953838178</v>
      </c>
      <c r="AGM2" s="98">
        <v>0.99667542519068253</v>
      </c>
      <c r="AGN2" s="98">
        <v>8.0917247252531155</v>
      </c>
      <c r="AGO2" s="98">
        <v>2.0410974299384619</v>
      </c>
      <c r="AGP2" s="98">
        <v>1.52264818307113</v>
      </c>
      <c r="AGQ2" s="98">
        <v>0.94965976024810717</v>
      </c>
      <c r="AGR2" s="98">
        <v>1.249030051937549</v>
      </c>
      <c r="AGS2" s="98">
        <v>1.0461054011362341</v>
      </c>
      <c r="AGT2" s="98">
        <v>1.162227746838373</v>
      </c>
      <c r="AGU2" s="98">
        <v>0.81794060007918645</v>
      </c>
      <c r="AGV2" s="98">
        <v>0.66934052529774746</v>
      </c>
      <c r="AGW2" s="98">
        <v>0.976997950136134</v>
      </c>
      <c r="AGX2" s="98">
        <v>1.49764641953702</v>
      </c>
      <c r="AGY2" s="98">
        <v>0.75579268821752821</v>
      </c>
      <c r="AGZ2" s="98">
        <v>0.61900388895085456</v>
      </c>
      <c r="AHA2" s="98">
        <v>0.9543053862004911</v>
      </c>
      <c r="AHB2" s="98">
        <v>4.3600563786945639</v>
      </c>
      <c r="AHC2" s="98">
        <v>7.8772626653967022</v>
      </c>
      <c r="AHD2" s="98">
        <v>4.3796905213990573</v>
      </c>
      <c r="AHE2" s="98">
        <v>2.3479403019104361</v>
      </c>
      <c r="AHF2" s="98">
        <v>2.5403858292092738</v>
      </c>
      <c r="AHG2" s="98">
        <v>3.75333031692004</v>
      </c>
      <c r="AHH2" s="98">
        <v>2.3108266660500281</v>
      </c>
      <c r="AHI2" s="98">
        <v>3.0263766009275281</v>
      </c>
      <c r="AHJ2" s="98">
        <v>1.9598731997783929</v>
      </c>
      <c r="AHK2" s="98">
        <v>1.5290577643930761</v>
      </c>
      <c r="AHL2" s="98">
        <v>2.8342697934428132</v>
      </c>
      <c r="AHM2" s="98">
        <v>2.737959205432754</v>
      </c>
      <c r="AHN2" s="98">
        <v>2.3737717869523411</v>
      </c>
      <c r="AHO2" s="98">
        <v>1.953739151530085</v>
      </c>
      <c r="AHP2" s="98">
        <v>1.046509196450218</v>
      </c>
      <c r="AHQ2" s="98">
        <v>8.4770449502651672</v>
      </c>
      <c r="AHR2" s="98">
        <v>2.1382925456498199</v>
      </c>
      <c r="AHS2" s="98">
        <v>1.5951552394078541</v>
      </c>
      <c r="AHT2" s="98">
        <v>0.99488165359325254</v>
      </c>
      <c r="AHU2" s="98">
        <v>1.308507673458384</v>
      </c>
      <c r="AHV2" s="98">
        <v>1.0959199440474829</v>
      </c>
      <c r="AHW2" s="98">
        <v>1.217571925259247</v>
      </c>
      <c r="AHX2" s="98">
        <v>0.85689015246390954</v>
      </c>
      <c r="AHY2" s="98">
        <v>0.70121388364525772</v>
      </c>
      <c r="AHZ2" s="98">
        <v>1.023521662047377</v>
      </c>
      <c r="AIA2" s="98">
        <v>1.568962915705453</v>
      </c>
      <c r="AIB2" s="98">
        <v>0.79178281622788838</v>
      </c>
      <c r="AIC2" s="98">
        <v>0.64848026461518093</v>
      </c>
      <c r="AID2" s="98">
        <v>0.99974849982908576</v>
      </c>
      <c r="AIE2" s="98">
        <v>4.5676781110133504</v>
      </c>
      <c r="AIF2" s="98">
        <v>8.2523704113679717</v>
      </c>
      <c r="AIG2" s="98">
        <v>4.5882472128942418</v>
      </c>
      <c r="AIH2" s="98">
        <v>2.459746982953793</v>
      </c>
      <c r="AII2" s="98">
        <v>2.6613565829811439</v>
      </c>
      <c r="AIJ2" s="98">
        <v>3.93206033201148</v>
      </c>
      <c r="AIK2" s="98">
        <v>2.4208660311000232</v>
      </c>
      <c r="AIL2" s="98">
        <v>3.1704897724002641</v>
      </c>
      <c r="AIM2" s="98">
        <v>2.0532004950059339</v>
      </c>
      <c r="AIN2" s="98">
        <v>1.6018700388879861</v>
      </c>
      <c r="AIO2" s="98">
        <v>2.9692350217019952</v>
      </c>
      <c r="AIP2" s="98">
        <v>2.8683382152152679</v>
      </c>
      <c r="AIQ2" s="98">
        <v>2.4868085387119812</v>
      </c>
      <c r="AIR2" s="98">
        <v>2.0467743492219972</v>
      </c>
      <c r="AIS2" s="98">
        <v>1.096342967709752</v>
      </c>
      <c r="AIT2" s="98">
        <v>8.8623651752772155</v>
      </c>
      <c r="AIU2" s="98">
        <v>2.2354876613611712</v>
      </c>
      <c r="AIV2" s="98">
        <v>1.667662295744573</v>
      </c>
      <c r="AIW2" s="98">
        <v>1.040103546938401</v>
      </c>
      <c r="AIX2" s="98">
        <v>1.3679852949792199</v>
      </c>
      <c r="AIY2" s="98">
        <v>1.145734486958732</v>
      </c>
      <c r="AIZ2" s="98">
        <v>1.272916103680124</v>
      </c>
      <c r="AJA2" s="98">
        <v>0.89583970484863173</v>
      </c>
      <c r="AJB2" s="98">
        <v>0.7330872419927702</v>
      </c>
      <c r="AJC2" s="98">
        <v>1.070045373958622</v>
      </c>
      <c r="AJD2" s="98">
        <v>1.6402794118738799</v>
      </c>
      <c r="AJE2" s="98">
        <v>0.82777294423824588</v>
      </c>
      <c r="AJF2" s="98">
        <v>0.67795664027950797</v>
      </c>
      <c r="AJG2" s="98">
        <v>1.045191613457682</v>
      </c>
      <c r="AJH2" s="98">
        <v>4.7752998433321361</v>
      </c>
      <c r="AJI2" s="98">
        <v>8.6274781573392438</v>
      </c>
      <c r="AJJ2" s="98">
        <v>4.796803904389443</v>
      </c>
      <c r="AJK2" s="98">
        <v>2.5715536639971468</v>
      </c>
      <c r="AJL2" s="98">
        <v>2.7823273367530161</v>
      </c>
      <c r="AJM2" s="98">
        <v>4.1107903471029017</v>
      </c>
      <c r="AJN2" s="98">
        <v>2.5309053961500259</v>
      </c>
      <c r="AJO2" s="98">
        <v>3.314602943873004</v>
      </c>
      <c r="AJP2" s="98">
        <v>2.1465277902334758</v>
      </c>
      <c r="AJQ2" s="98">
        <v>1.6746823133828961</v>
      </c>
      <c r="AJR2" s="98">
        <v>3.1042002499611772</v>
      </c>
      <c r="AJS2" s="98">
        <v>2.9987172249977809</v>
      </c>
      <c r="AJT2" s="98">
        <v>2.5998452904716118</v>
      </c>
      <c r="AJU2" s="98">
        <v>2.1398095469139031</v>
      </c>
      <c r="AJV2" s="98">
        <v>1.1461767389692861</v>
      </c>
      <c r="AJW2" s="98">
        <v>9.2476854002892743</v>
      </c>
      <c r="AJX2" s="98">
        <v>2.3326827770725309</v>
      </c>
      <c r="AJY2" s="98">
        <v>1.740169352081294</v>
      </c>
      <c r="AJZ2" s="98">
        <v>1.085325440283551</v>
      </c>
      <c r="AKA2" s="98">
        <v>1.427462916500057</v>
      </c>
      <c r="AKB2" s="98">
        <v>1.195549029869982</v>
      </c>
      <c r="AKC2" s="98">
        <v>1.3282602821009979</v>
      </c>
      <c r="AKD2" s="98">
        <v>0.93478925723335549</v>
      </c>
      <c r="AKE2" s="98">
        <v>0.76496060034028202</v>
      </c>
      <c r="AKF2" s="98">
        <v>1.1165690858698669</v>
      </c>
      <c r="AKG2" s="98">
        <v>1.71159590804231</v>
      </c>
      <c r="AKH2" s="98">
        <v>0.86376307224860605</v>
      </c>
      <c r="AKI2" s="98">
        <v>0.70743301594383334</v>
      </c>
      <c r="AKJ2" s="98">
        <v>1.0906347270862771</v>
      </c>
      <c r="AKK2" s="98">
        <v>4.9829215756509297</v>
      </c>
      <c r="AKL2" s="98">
        <v>9.002585903310516</v>
      </c>
      <c r="AKM2" s="98">
        <v>5.0053605958846372</v>
      </c>
      <c r="AKN2" s="98">
        <v>2.6833603450405028</v>
      </c>
      <c r="AKO2" s="98">
        <v>2.903298090524884</v>
      </c>
      <c r="AKP2" s="98">
        <v>4.2895203621943434</v>
      </c>
      <c r="AKQ2" s="98">
        <v>2.640944761200021</v>
      </c>
      <c r="AKR2" s="98">
        <v>3.4587161153457431</v>
      </c>
      <c r="AKS2" s="98">
        <v>2.2398550854610231</v>
      </c>
      <c r="AKT2" s="98">
        <v>1.747494587877805</v>
      </c>
      <c r="AKU2" s="98">
        <v>3.2391654782203561</v>
      </c>
      <c r="AKV2" s="98">
        <v>3.129096234780294</v>
      </c>
      <c r="AKW2" s="98">
        <v>2.712882042231251</v>
      </c>
      <c r="AKX2" s="98">
        <v>2.2328447446058139</v>
      </c>
      <c r="AKY2" s="98">
        <v>1.1960105102288201</v>
      </c>
      <c r="AKZ2" s="98">
        <v>9.6330056253013261</v>
      </c>
      <c r="ALA2" s="98">
        <v>2.429877892783884</v>
      </c>
      <c r="ALB2" s="98">
        <v>1.8126764084180169</v>
      </c>
      <c r="ALC2" s="98">
        <v>1.130547333628696</v>
      </c>
      <c r="ALD2" s="98">
        <v>1.4869405380208911</v>
      </c>
      <c r="ALE2" s="98">
        <v>1.2453635727812331</v>
      </c>
      <c r="ALF2" s="98">
        <v>1.383604460521874</v>
      </c>
      <c r="ALG2" s="98">
        <v>0.97373880961807935</v>
      </c>
      <c r="ALH2" s="98">
        <v>0.79683395868779461</v>
      </c>
      <c r="ALI2" s="98">
        <v>1.163092797781113</v>
      </c>
      <c r="ALJ2" s="98">
        <v>1.78291240421074</v>
      </c>
      <c r="ALK2" s="98">
        <v>0.89975320025896377</v>
      </c>
      <c r="ALL2" s="98">
        <v>0.73690939160816005</v>
      </c>
      <c r="ALM2" s="98">
        <v>1.1360778407148731</v>
      </c>
      <c r="ALN2" s="98">
        <v>5.1905433079697154</v>
      </c>
      <c r="ALO2" s="98">
        <v>9.3776936492817899</v>
      </c>
      <c r="ALP2" s="98">
        <v>5.2139172873798252</v>
      </c>
      <c r="ALQ2" s="98">
        <v>2.7951670260838561</v>
      </c>
      <c r="ALR2" s="98">
        <v>3.0242688442967518</v>
      </c>
      <c r="ALS2" s="98">
        <v>4.4682503772857709</v>
      </c>
      <c r="ALT2" s="98">
        <v>2.750984126250029</v>
      </c>
      <c r="ALU2" s="98">
        <v>3.602829286818487</v>
      </c>
      <c r="ALV2" s="98">
        <v>2.333182380688561</v>
      </c>
      <c r="ALW2" s="98">
        <v>1.820306862372711</v>
      </c>
      <c r="ALX2" s="98">
        <v>3.3741307064795381</v>
      </c>
      <c r="ALY2" s="98">
        <v>3.259475244562807</v>
      </c>
      <c r="ALZ2" s="98">
        <v>2.8259187939908861</v>
      </c>
      <c r="AMA2" s="98">
        <v>2.3258799422977239</v>
      </c>
      <c r="AMB2" s="98">
        <v>1.2458442814883539</v>
      </c>
      <c r="AMC2" s="98">
        <v>10.596306187831461</v>
      </c>
      <c r="AMD2" s="98">
        <v>2.672865682062274</v>
      </c>
      <c r="AME2" s="98">
        <v>1.9939440492598159</v>
      </c>
      <c r="AMF2" s="98">
        <v>1.2436020669915691</v>
      </c>
      <c r="AMG2" s="98">
        <v>1.6356345918229831</v>
      </c>
      <c r="AMH2" s="98">
        <v>1.3698999300593551</v>
      </c>
      <c r="AMI2" s="98">
        <v>1.521964906574061</v>
      </c>
      <c r="AMJ2" s="98">
        <v>1.0711126905798869</v>
      </c>
      <c r="AMK2" s="98">
        <v>0.87651735455657409</v>
      </c>
      <c r="AML2" s="98">
        <v>1.2794020775592221</v>
      </c>
      <c r="AMM2" s="98">
        <v>1.961203644631818</v>
      </c>
      <c r="AMN2" s="98">
        <v>0.98972852028486014</v>
      </c>
      <c r="AMO2" s="98">
        <v>0.81060033076897731</v>
      </c>
      <c r="AMP2" s="98">
        <v>1.249685624786359</v>
      </c>
      <c r="AMQ2" s="98">
        <v>5.7095976387666907</v>
      </c>
      <c r="AMR2" s="98">
        <v>10.315463014209969</v>
      </c>
      <c r="AMS2" s="98">
        <v>5.7353090161178057</v>
      </c>
      <c r="AMT2" s="98">
        <v>3.0746837286922428</v>
      </c>
      <c r="AMU2" s="98">
        <v>3.326695728726428</v>
      </c>
      <c r="AMV2" s="98">
        <v>4.9150754150143463</v>
      </c>
      <c r="AMW2" s="98">
        <v>3.0260825388750332</v>
      </c>
      <c r="AMX2" s="98">
        <v>3.9631122155003351</v>
      </c>
      <c r="AMY2" s="98">
        <v>2.5665006187574222</v>
      </c>
      <c r="AMZ2" s="98">
        <v>2.002337548609983</v>
      </c>
      <c r="ANA2" s="98">
        <v>3.7115437771274911</v>
      </c>
      <c r="ANB2" s="98">
        <v>3.585422769019083</v>
      </c>
      <c r="ANC2" s="98">
        <v>3.1085106733899801</v>
      </c>
      <c r="AND2" s="98">
        <v>2.5584679365274972</v>
      </c>
      <c r="ANE2" s="98">
        <v>1.370428709637191</v>
      </c>
      <c r="ANF2" s="98">
        <v>11.55960675036159</v>
      </c>
      <c r="ANG2" s="98">
        <v>2.915853471340665</v>
      </c>
      <c r="ANH2" s="98">
        <v>2.1752116901016212</v>
      </c>
      <c r="ANI2" s="98">
        <v>1.3566568003544399</v>
      </c>
      <c r="ANJ2" s="98">
        <v>1.7843286456250711</v>
      </c>
      <c r="ANK2" s="98">
        <v>1.4944362873374779</v>
      </c>
      <c r="ANL2" s="98">
        <v>1.66032535262625</v>
      </c>
      <c r="ANM2" s="98">
        <v>1.1684865715416961</v>
      </c>
      <c r="ANN2" s="98">
        <v>0.95620075042535413</v>
      </c>
      <c r="ANO2" s="98">
        <v>1.395711357337335</v>
      </c>
      <c r="ANP2" s="98">
        <v>2.1394948850528892</v>
      </c>
      <c r="ANQ2" s="98">
        <v>1.0797038403107571</v>
      </c>
      <c r="ANR2" s="98">
        <v>0.88429126992979279</v>
      </c>
      <c r="ANS2" s="98">
        <v>1.363293408857847</v>
      </c>
      <c r="ANT2" s="98">
        <v>6.228651969563666</v>
      </c>
      <c r="ANU2" s="98">
        <v>11.25323237913816</v>
      </c>
      <c r="ANV2" s="98">
        <v>6.2567007448558014</v>
      </c>
      <c r="ANW2" s="98">
        <v>3.3542004313006322</v>
      </c>
      <c r="ANX2" s="98">
        <v>3.629122613156115</v>
      </c>
      <c r="ANY2" s="98">
        <v>5.3619004527429253</v>
      </c>
      <c r="ANZ2" s="98">
        <v>3.3011809515000352</v>
      </c>
      <c r="AOA2" s="98">
        <v>4.3233951441821876</v>
      </c>
      <c r="AOB2" s="98">
        <v>2.7998188568262812</v>
      </c>
      <c r="AOC2" s="98">
        <v>2.1843682348472599</v>
      </c>
      <c r="AOD2" s="98">
        <v>4.0489568477754476</v>
      </c>
      <c r="AOE2" s="98">
        <v>3.9113702934753669</v>
      </c>
      <c r="AOF2" s="98">
        <v>3.3911025527890608</v>
      </c>
      <c r="AOG2" s="98">
        <v>2.7910559307572691</v>
      </c>
      <c r="AOH2" s="98">
        <v>1.4950131377860261</v>
      </c>
      <c r="AOI2" s="98">
        <v>12.52290731289172</v>
      </c>
      <c r="AOJ2" s="98">
        <v>3.158841260619055</v>
      </c>
      <c r="AOK2" s="98">
        <v>2.3564793309434222</v>
      </c>
      <c r="AOL2" s="98">
        <v>1.4697115337173099</v>
      </c>
      <c r="AOM2" s="98">
        <v>1.93302269942716</v>
      </c>
      <c r="AON2" s="98">
        <v>1.618972644615605</v>
      </c>
      <c r="AOO2" s="98">
        <v>1.798685798678437</v>
      </c>
      <c r="AOP2" s="98">
        <v>1.2658604525035031</v>
      </c>
      <c r="AOQ2" s="98">
        <v>1.0358841462941331</v>
      </c>
      <c r="AOR2" s="98">
        <v>1.512020637115443</v>
      </c>
      <c r="AOS2" s="98">
        <v>2.3177861254739698</v>
      </c>
      <c r="AOT2" s="98">
        <v>1.1696791603366561</v>
      </c>
      <c r="AOU2" s="98">
        <v>0.95798220909061005</v>
      </c>
      <c r="AOV2" s="98">
        <v>1.476901192929339</v>
      </c>
      <c r="AOW2" s="98">
        <v>6.7477063003606368</v>
      </c>
      <c r="AOX2" s="98">
        <v>12.191001744066339</v>
      </c>
      <c r="AOY2" s="98">
        <v>6.7780924735937784</v>
      </c>
      <c r="AOZ2" s="98">
        <v>3.633717133909018</v>
      </c>
      <c r="APA2" s="98">
        <v>3.9315494975857881</v>
      </c>
      <c r="APB2" s="98">
        <v>5.8087254904715104</v>
      </c>
      <c r="APC2" s="98">
        <v>3.576279364125039</v>
      </c>
      <c r="APD2" s="98">
        <v>4.6836780728640308</v>
      </c>
      <c r="APE2" s="98">
        <v>3.0331370948951411</v>
      </c>
      <c r="APF2" s="98">
        <v>2.366398921084532</v>
      </c>
      <c r="APG2" s="98">
        <v>4.3863699184233997</v>
      </c>
      <c r="APH2" s="98">
        <v>4.237317817931646</v>
      </c>
      <c r="API2" s="98">
        <v>3.6736944321881571</v>
      </c>
      <c r="APJ2" s="98">
        <v>3.023643924987045</v>
      </c>
      <c r="APK2" s="98">
        <v>1.619597565934862</v>
      </c>
      <c r="APL2" s="98">
        <v>13.486207875421851</v>
      </c>
      <c r="APM2" s="98">
        <v>3.4018290498974459</v>
      </c>
      <c r="APN2" s="98">
        <v>2.537746971785221</v>
      </c>
      <c r="APO2" s="98">
        <v>1.582766267080181</v>
      </c>
      <c r="APP2" s="98">
        <v>2.0817167532292502</v>
      </c>
      <c r="APQ2" s="98">
        <v>1.7435090018937269</v>
      </c>
      <c r="APR2" s="98">
        <v>1.937046244730624</v>
      </c>
      <c r="APS2" s="98">
        <v>1.363234333465313</v>
      </c>
      <c r="APT2" s="98">
        <v>1.115567542162913</v>
      </c>
      <c r="APU2" s="98">
        <v>1.628329916893557</v>
      </c>
      <c r="APV2" s="98">
        <v>2.4960773658950388</v>
      </c>
      <c r="APW2" s="98">
        <v>1.25965448036255</v>
      </c>
      <c r="APX2" s="98">
        <v>1.0316731482514261</v>
      </c>
      <c r="APY2" s="98">
        <v>1.5905089770008241</v>
      </c>
      <c r="APZ2" s="98">
        <v>7.2667606311576138</v>
      </c>
      <c r="AQA2" s="98">
        <v>13.12877110899452</v>
      </c>
      <c r="AQB2" s="98">
        <v>7.2994842023317617</v>
      </c>
      <c r="AQC2" s="98">
        <v>3.9132338365174069</v>
      </c>
      <c r="AQD2" s="98">
        <v>4.2339763820154648</v>
      </c>
      <c r="AQE2" s="98">
        <v>6.2555505282000814</v>
      </c>
      <c r="AQF2" s="98">
        <v>3.8513777767500499</v>
      </c>
      <c r="AQG2" s="98">
        <v>5.0439610015458873</v>
      </c>
      <c r="AQH2" s="98">
        <v>3.266455332964</v>
      </c>
      <c r="AQI2" s="98">
        <v>2.548429607321804</v>
      </c>
      <c r="AQJ2" s="98">
        <v>4.7237829890713501</v>
      </c>
      <c r="AQK2" s="98">
        <v>4.5632653423879344</v>
      </c>
      <c r="AQL2" s="98">
        <v>3.9562863115872462</v>
      </c>
      <c r="AQM2" s="98">
        <v>3.2562319192168179</v>
      </c>
      <c r="AQN2" s="98">
        <v>1.7441819940836969</v>
      </c>
      <c r="AQO2" s="98">
        <v>14.449508437952</v>
      </c>
      <c r="AQP2" s="98">
        <v>3.6448168391758382</v>
      </c>
      <c r="AQQ2" s="98">
        <v>2.7190146126270229</v>
      </c>
      <c r="AQR2" s="98">
        <v>1.6958210004430521</v>
      </c>
      <c r="AQS2" s="98">
        <v>2.2304108070313391</v>
      </c>
      <c r="AQT2" s="98">
        <v>1.8680453591718531</v>
      </c>
      <c r="AQU2" s="98">
        <v>2.0754066907828128</v>
      </c>
      <c r="AQV2" s="98">
        <v>1.4606082144271191</v>
      </c>
      <c r="AQW2" s="98">
        <v>1.1952509380316929</v>
      </c>
      <c r="AQX2" s="98">
        <v>1.744639196671669</v>
      </c>
      <c r="AQY2" s="98">
        <v>2.6743686063161198</v>
      </c>
      <c r="AQZ2" s="98">
        <v>1.349629800388449</v>
      </c>
      <c r="ARA2" s="98">
        <v>1.1053640874122419</v>
      </c>
      <c r="ARB2" s="98">
        <v>1.70411676107231</v>
      </c>
      <c r="ARC2" s="98">
        <v>7.7858149619545864</v>
      </c>
      <c r="ARD2" s="98">
        <v>14.0665404739227</v>
      </c>
      <c r="ARE2" s="98">
        <v>7.8208759310697298</v>
      </c>
      <c r="ARF2" s="98">
        <v>4.1927505391258011</v>
      </c>
      <c r="ARG2" s="98">
        <v>4.5364032664451477</v>
      </c>
      <c r="ARH2" s="98">
        <v>6.702375565928663</v>
      </c>
      <c r="ARI2" s="98">
        <v>4.1264761893750492</v>
      </c>
      <c r="ARJ2" s="98">
        <v>5.4042439302277332</v>
      </c>
      <c r="ARK2" s="98">
        <v>3.4997735710328608</v>
      </c>
      <c r="ARL2" s="98">
        <v>2.7304602935590809</v>
      </c>
      <c r="ARM2" s="98">
        <v>5.0611960597193084</v>
      </c>
      <c r="ARN2" s="98">
        <v>4.8892128668442121</v>
      </c>
      <c r="ARO2" s="98">
        <v>4.238878190986334</v>
      </c>
      <c r="ARP2" s="98">
        <v>3.488819913446596</v>
      </c>
      <c r="ARQ2" s="98">
        <v>1.868766422232532</v>
      </c>
      <c r="ARR2" s="98">
        <v>15.41280900048212</v>
      </c>
      <c r="ARS2" s="98">
        <v>3.8878046284542251</v>
      </c>
      <c r="ART2" s="98">
        <v>2.900282253468828</v>
      </c>
      <c r="ARU2" s="98">
        <v>1.808875733805922</v>
      </c>
      <c r="ARV2" s="98">
        <v>2.3791048608334302</v>
      </c>
      <c r="ARW2" s="98">
        <v>1.9925817164499779</v>
      </c>
      <c r="ARX2" s="98">
        <v>2.213767136835</v>
      </c>
      <c r="ARY2" s="98">
        <v>1.557982095388929</v>
      </c>
      <c r="ARZ2" s="98">
        <v>1.2749343339004739</v>
      </c>
      <c r="ASA2" s="98">
        <v>1.8609484764497799</v>
      </c>
      <c r="ASB2" s="98">
        <v>2.852659846737196</v>
      </c>
      <c r="ASC2" s="98">
        <v>1.439605120414345</v>
      </c>
      <c r="ASD2" s="98">
        <v>1.1790550265730571</v>
      </c>
      <c r="ASE2" s="98">
        <v>1.8177245451438</v>
      </c>
      <c r="ASF2" s="98">
        <v>8.3048692927515617</v>
      </c>
      <c r="ASG2" s="98">
        <v>15.004309838850871</v>
      </c>
      <c r="ASH2" s="98">
        <v>8.3422676598077334</v>
      </c>
      <c r="ASI2" s="98">
        <v>4.4722672417341824</v>
      </c>
      <c r="ASJ2" s="98">
        <v>4.8388301508748244</v>
      </c>
      <c r="ASK2" s="98">
        <v>7.1492006036572366</v>
      </c>
      <c r="ASL2" s="98">
        <v>4.4015746020000517</v>
      </c>
      <c r="ASM2" s="98">
        <v>5.7645268589095826</v>
      </c>
      <c r="ASN2" s="98">
        <v>3.7330918091017149</v>
      </c>
      <c r="ASO2" s="98">
        <v>2.9124909797963472</v>
      </c>
      <c r="ASP2" s="98">
        <v>5.3986091303672694</v>
      </c>
      <c r="ASQ2" s="98">
        <v>5.2151603913004898</v>
      </c>
      <c r="ASR2" s="98">
        <v>4.521470070385428</v>
      </c>
      <c r="ASS2" s="98">
        <v>3.7214079076763689</v>
      </c>
      <c r="AST2" s="98">
        <v>1.9933508503813699</v>
      </c>
    </row>
    <row r="3" spans="1:1190" x14ac:dyDescent="0.25">
      <c r="A3" s="97" t="s">
        <v>235</v>
      </c>
      <c r="B3" s="98">
        <v>9.9999999999990333E-2</v>
      </c>
      <c r="C3" s="98">
        <v>0.26879408282076772</v>
      </c>
      <c r="D3" s="98">
        <v>0.22054558428915599</v>
      </c>
      <c r="E3" s="98">
        <v>0.11059488222420299</v>
      </c>
      <c r="F3" s="98">
        <v>6.8406702917313586E-2</v>
      </c>
      <c r="G3" s="98">
        <v>7.0538340826923465E-2</v>
      </c>
      <c r="H3" s="98">
        <v>5.6001339029142387E-2</v>
      </c>
      <c r="I3" s="98">
        <v>7.2306404959833398E-2</v>
      </c>
      <c r="J3" s="98">
        <v>6.1820290998539328E-2</v>
      </c>
      <c r="K3" s="98">
        <v>4.4747570415774977E-2</v>
      </c>
      <c r="L3" s="98">
        <v>5.9770264108200251E-2</v>
      </c>
      <c r="M3" s="98">
        <v>7.230640495983337E-2</v>
      </c>
      <c r="N3" s="98">
        <v>6.1782166630727949E-2</v>
      </c>
      <c r="O3" s="98">
        <v>4.4496712753539322E-2</v>
      </c>
      <c r="P3" s="98">
        <v>0.23937679682790011</v>
      </c>
      <c r="Q3" s="98">
        <v>0.21824681371895149</v>
      </c>
      <c r="R3" s="98">
        <v>0.22170826418291731</v>
      </c>
      <c r="S3" s="98">
        <v>0.22157255514889149</v>
      </c>
      <c r="T3" s="98">
        <v>0.36888312782527921</v>
      </c>
      <c r="U3" s="98">
        <v>0.35807824781497383</v>
      </c>
      <c r="V3" s="98">
        <v>0.13993159287097409</v>
      </c>
      <c r="W3" s="98">
        <v>0.16249892275363059</v>
      </c>
      <c r="X3" s="98">
        <v>0.1483744461378709</v>
      </c>
      <c r="Y3" s="98">
        <v>0.19307951324853229</v>
      </c>
      <c r="Z3" s="98">
        <v>0.1439509669196522</v>
      </c>
      <c r="AA3" s="98">
        <v>0.1994643735752385</v>
      </c>
      <c r="AB3" s="98">
        <v>0.14478422292771009</v>
      </c>
      <c r="AC3" s="98">
        <v>0.1925882871796627</v>
      </c>
      <c r="AD3" s="98">
        <v>5.3954698902399692E-2</v>
      </c>
      <c r="AE3" s="98">
        <v>0.19999999999999041</v>
      </c>
      <c r="AF3" s="98">
        <v>0.5375881656415421</v>
      </c>
      <c r="AG3" s="98">
        <v>0.4410911685783161</v>
      </c>
      <c r="AH3" s="98">
        <v>0.22118976444841251</v>
      </c>
      <c r="AI3" s="98">
        <v>0.1368134058346277</v>
      </c>
      <c r="AJ3" s="98">
        <v>0.14107668165384751</v>
      </c>
      <c r="AK3" s="98">
        <v>0.1120026780582879</v>
      </c>
      <c r="AL3" s="98">
        <v>0.1446128099196668</v>
      </c>
      <c r="AM3" s="98">
        <v>0.12364058199707979</v>
      </c>
      <c r="AN3" s="98">
        <v>8.9495140831553147E-2</v>
      </c>
      <c r="AO3" s="98">
        <v>0.1195405282164044</v>
      </c>
      <c r="AP3" s="98">
        <v>0.1446128099196668</v>
      </c>
      <c r="AQ3" s="98">
        <v>0.1235643332614576</v>
      </c>
      <c r="AR3" s="98">
        <v>8.8993425507082058E-2</v>
      </c>
      <c r="AS3" s="98">
        <v>0.47875359365581233</v>
      </c>
      <c r="AT3" s="98">
        <v>0.43649362743791359</v>
      </c>
      <c r="AU3" s="98">
        <v>0.44341652836584089</v>
      </c>
      <c r="AV3" s="98">
        <v>0.44314511029778919</v>
      </c>
      <c r="AW3" s="98">
        <v>0.73776625565057652</v>
      </c>
      <c r="AX3" s="98">
        <v>0.71615649562996353</v>
      </c>
      <c r="AY3" s="98">
        <v>0.27986318574195501</v>
      </c>
      <c r="AZ3" s="98">
        <v>0.32499784550726979</v>
      </c>
      <c r="BA3" s="98">
        <v>0.29674889227574769</v>
      </c>
      <c r="BB3" s="98">
        <v>0.38615902649707268</v>
      </c>
      <c r="BC3" s="98">
        <v>0.28790193383931167</v>
      </c>
      <c r="BD3" s="98">
        <v>0.3989287471504816</v>
      </c>
      <c r="BE3" s="98">
        <v>0.28956844585542663</v>
      </c>
      <c r="BF3" s="98">
        <v>0.38517657435933139</v>
      </c>
      <c r="BG3" s="98">
        <v>0.10790939780480251</v>
      </c>
      <c r="BH3" s="98">
        <v>0.29999999999999027</v>
      </c>
      <c r="BI3" s="98">
        <v>0.80638224846231665</v>
      </c>
      <c r="BJ3" s="98">
        <v>0.66163675286747581</v>
      </c>
      <c r="BK3" s="98">
        <v>0.33178464667262197</v>
      </c>
      <c r="BL3" s="98">
        <v>0.2052201087519418</v>
      </c>
      <c r="BM3" s="98">
        <v>0.21161502248077149</v>
      </c>
      <c r="BN3" s="98">
        <v>0.16800401708743329</v>
      </c>
      <c r="BO3" s="98">
        <v>0.2169192148795</v>
      </c>
      <c r="BP3" s="98">
        <v>0.18546087299562031</v>
      </c>
      <c r="BQ3" s="98">
        <v>0.13424271124733131</v>
      </c>
      <c r="BR3" s="98">
        <v>0.17931079232460839</v>
      </c>
      <c r="BS3" s="98">
        <v>0.21691921487950011</v>
      </c>
      <c r="BT3" s="98">
        <v>0.18534649989218721</v>
      </c>
      <c r="BU3" s="98">
        <v>0.13349013826062481</v>
      </c>
      <c r="BV3" s="98">
        <v>0.71813039048372374</v>
      </c>
      <c r="BW3" s="98">
        <v>0.6547404411568758</v>
      </c>
      <c r="BX3" s="98">
        <v>0.66512479254876444</v>
      </c>
      <c r="BY3" s="98">
        <v>0.66471766544668665</v>
      </c>
      <c r="BZ3" s="98">
        <v>1.106649383475873</v>
      </c>
      <c r="CA3" s="98">
        <v>1.074234743444954</v>
      </c>
      <c r="CB3" s="98">
        <v>0.41979477861293563</v>
      </c>
      <c r="CC3" s="98">
        <v>0.48749676826090821</v>
      </c>
      <c r="CD3" s="98">
        <v>0.4451233384136245</v>
      </c>
      <c r="CE3" s="98">
        <v>0.57923853974561323</v>
      </c>
      <c r="CF3" s="98">
        <v>0.43185290075897131</v>
      </c>
      <c r="CG3" s="98">
        <v>0.5983931207257247</v>
      </c>
      <c r="CH3" s="98">
        <v>0.43435266878314338</v>
      </c>
      <c r="CI3" s="98">
        <v>0.5777648615390002</v>
      </c>
      <c r="CJ3" s="98">
        <v>0.16186409670720531</v>
      </c>
      <c r="CK3" s="98">
        <v>0.3999999999999902</v>
      </c>
      <c r="CL3" s="98">
        <v>1.0751763312830911</v>
      </c>
      <c r="CM3" s="98">
        <v>0.88218233715663597</v>
      </c>
      <c r="CN3" s="98">
        <v>0.44237952889683141</v>
      </c>
      <c r="CO3" s="98">
        <v>0.27362681166925579</v>
      </c>
      <c r="CP3" s="98">
        <v>0.28215336330769553</v>
      </c>
      <c r="CQ3" s="98">
        <v>0.22400535611657901</v>
      </c>
      <c r="CR3" s="98">
        <v>0.28922561983933348</v>
      </c>
      <c r="CS3" s="98">
        <v>0.24728116399416081</v>
      </c>
      <c r="CT3" s="98">
        <v>0.17899028166310951</v>
      </c>
      <c r="CU3" s="98">
        <v>0.23908105643281261</v>
      </c>
      <c r="CV3" s="98">
        <v>0.28922561983933348</v>
      </c>
      <c r="CW3" s="98">
        <v>0.24712866652291679</v>
      </c>
      <c r="CX3" s="98">
        <v>0.17798685101416761</v>
      </c>
      <c r="CY3" s="98">
        <v>0.95750718731163664</v>
      </c>
      <c r="CZ3" s="98">
        <v>0.87298725487583784</v>
      </c>
      <c r="DA3" s="98">
        <v>0.88683305673168833</v>
      </c>
      <c r="DB3" s="98">
        <v>0.88629022059558449</v>
      </c>
      <c r="DC3" s="98">
        <v>1.475532511301171</v>
      </c>
      <c r="DD3" s="98">
        <v>1.4323129912599439</v>
      </c>
      <c r="DE3" s="98">
        <v>0.5597263714839168</v>
      </c>
      <c r="DF3" s="98">
        <v>0.64999569101454746</v>
      </c>
      <c r="DG3" s="98">
        <v>0.59349778455150104</v>
      </c>
      <c r="DH3" s="98">
        <v>0.77231805299415424</v>
      </c>
      <c r="DI3" s="98">
        <v>0.57580386767863045</v>
      </c>
      <c r="DJ3" s="98">
        <v>0.79785749430096764</v>
      </c>
      <c r="DK3" s="98">
        <v>0.57913689171086002</v>
      </c>
      <c r="DL3" s="98">
        <v>0.77035314871866856</v>
      </c>
      <c r="DM3" s="98">
        <v>0.21581879560960801</v>
      </c>
      <c r="DN3" s="98">
        <v>0.4999999999999904</v>
      </c>
      <c r="DO3" s="98">
        <v>1.3439704141038651</v>
      </c>
      <c r="DP3" s="98">
        <v>1.1027279214457959</v>
      </c>
      <c r="DQ3" s="98">
        <v>0.55297441112104107</v>
      </c>
      <c r="DR3" s="98">
        <v>0.34203351458657011</v>
      </c>
      <c r="DS3" s="98">
        <v>0.35269170413461942</v>
      </c>
      <c r="DT3" s="98">
        <v>0.28000669514572418</v>
      </c>
      <c r="DU3" s="98">
        <v>0.36153202479916702</v>
      </c>
      <c r="DV3" s="98">
        <v>0.3091014549927012</v>
      </c>
      <c r="DW3" s="98">
        <v>0.22373785207888761</v>
      </c>
      <c r="DX3" s="98">
        <v>0.29885132054101671</v>
      </c>
      <c r="DY3" s="98">
        <v>0.3615320247991668</v>
      </c>
      <c r="DZ3" s="98">
        <v>0.30891083315364642</v>
      </c>
      <c r="EA3" s="98">
        <v>0.22248356376771039</v>
      </c>
      <c r="EB3" s="98">
        <v>1.1968839841395491</v>
      </c>
      <c r="EC3" s="98">
        <v>1.091234068594801</v>
      </c>
      <c r="ED3" s="98">
        <v>1.108541320914612</v>
      </c>
      <c r="EE3" s="98">
        <v>1.1078627757444821</v>
      </c>
      <c r="EF3" s="98">
        <v>1.844415639126467</v>
      </c>
      <c r="EG3" s="98">
        <v>1.790391239074933</v>
      </c>
      <c r="EH3" s="98">
        <v>0.69965796435489724</v>
      </c>
      <c r="EI3" s="98">
        <v>0.8124946137681861</v>
      </c>
      <c r="EJ3" s="98">
        <v>0.74187223068937758</v>
      </c>
      <c r="EK3" s="98">
        <v>0.96539756624269446</v>
      </c>
      <c r="EL3" s="98">
        <v>0.7197548345982907</v>
      </c>
      <c r="EM3" s="98">
        <v>0.99732186787621102</v>
      </c>
      <c r="EN3" s="98">
        <v>0.72392111463857678</v>
      </c>
      <c r="EO3" s="98">
        <v>0.96294143589833725</v>
      </c>
      <c r="EP3" s="98">
        <v>0.26977349451201088</v>
      </c>
      <c r="EQ3" s="98">
        <v>0.59999999999999021</v>
      </c>
      <c r="ER3" s="98">
        <v>1.61276449692464</v>
      </c>
      <c r="ES3" s="98">
        <v>1.3232735057349549</v>
      </c>
      <c r="ET3" s="98">
        <v>0.66356929334525061</v>
      </c>
      <c r="EU3" s="98">
        <v>0.41044021750388432</v>
      </c>
      <c r="EV3" s="98">
        <v>0.42323004496154332</v>
      </c>
      <c r="EW3" s="98">
        <v>0.33600803417486957</v>
      </c>
      <c r="EX3" s="98">
        <v>0.43383842975900011</v>
      </c>
      <c r="EY3" s="98">
        <v>0.3709217459912415</v>
      </c>
      <c r="EZ3" s="98">
        <v>0.26848542249466573</v>
      </c>
      <c r="FA3" s="98">
        <v>0.35862158464922078</v>
      </c>
      <c r="FB3" s="98">
        <v>0.43383842975900011</v>
      </c>
      <c r="FC3" s="98">
        <v>0.37069299978437598</v>
      </c>
      <c r="FD3" s="98">
        <v>0.26698027652125278</v>
      </c>
      <c r="FE3" s="98">
        <v>1.4362607809674599</v>
      </c>
      <c r="FF3" s="98">
        <v>1.309480882313762</v>
      </c>
      <c r="FG3" s="98">
        <v>1.330249585097536</v>
      </c>
      <c r="FH3" s="98">
        <v>1.32943533089338</v>
      </c>
      <c r="FI3" s="98">
        <v>2.2132987669517652</v>
      </c>
      <c r="FJ3" s="98">
        <v>2.1484694868899221</v>
      </c>
      <c r="FK3" s="98">
        <v>0.83958955722587847</v>
      </c>
      <c r="FL3" s="98">
        <v>0.97499353652182474</v>
      </c>
      <c r="FM3" s="98">
        <v>0.89024667682725467</v>
      </c>
      <c r="FN3" s="98">
        <v>1.158477079491236</v>
      </c>
      <c r="FO3" s="98">
        <v>0.86370580151794996</v>
      </c>
      <c r="FP3" s="98">
        <v>1.1967862414514541</v>
      </c>
      <c r="FQ3" s="98">
        <v>0.86870533756629364</v>
      </c>
      <c r="FR3" s="98">
        <v>1.1555297230780059</v>
      </c>
      <c r="FS3" s="98">
        <v>0.32372819341441361</v>
      </c>
      <c r="FT3" s="98">
        <v>0.6999999999999903</v>
      </c>
      <c r="FU3" s="98">
        <v>1.881558579745414</v>
      </c>
      <c r="FV3" s="98">
        <v>1.543819090024116</v>
      </c>
      <c r="FW3" s="98">
        <v>0.77416417556945993</v>
      </c>
      <c r="FX3" s="98">
        <v>0.47884692042119847</v>
      </c>
      <c r="FY3" s="98">
        <v>0.49376838578846771</v>
      </c>
      <c r="FZ3" s="98">
        <v>0.39200937320401508</v>
      </c>
      <c r="GA3" s="98">
        <v>0.50614483471883365</v>
      </c>
      <c r="GB3" s="98">
        <v>0.43274203698978209</v>
      </c>
      <c r="GC3" s="98">
        <v>0.3132329929104441</v>
      </c>
      <c r="GD3" s="98">
        <v>0.41839184875742502</v>
      </c>
      <c r="GE3" s="98">
        <v>0.50614483471883354</v>
      </c>
      <c r="GF3" s="98">
        <v>0.43247516641510569</v>
      </c>
      <c r="GG3" s="98">
        <v>0.311476989274796</v>
      </c>
      <c r="GH3" s="98">
        <v>1.675637577795372</v>
      </c>
      <c r="GI3" s="98">
        <v>1.527727696032724</v>
      </c>
      <c r="GJ3" s="98">
        <v>1.551957849280458</v>
      </c>
      <c r="GK3" s="98">
        <v>1.551007886042276</v>
      </c>
      <c r="GL3" s="98">
        <v>2.5821818947770612</v>
      </c>
      <c r="GM3" s="98">
        <v>2.5065477347049132</v>
      </c>
      <c r="GN3" s="98">
        <v>0.97952115009685903</v>
      </c>
      <c r="GO3" s="98">
        <v>1.1374924592754641</v>
      </c>
      <c r="GP3" s="98">
        <v>1.0386211229651321</v>
      </c>
      <c r="GQ3" s="98">
        <v>1.3515565927397759</v>
      </c>
      <c r="GR3" s="98">
        <v>1.0076567684376101</v>
      </c>
      <c r="GS3" s="98">
        <v>1.3962506150266969</v>
      </c>
      <c r="GT3" s="98">
        <v>1.0134895604940111</v>
      </c>
      <c r="GU3" s="98">
        <v>1.348118010257674</v>
      </c>
      <c r="GV3" s="98">
        <v>0.3776828923168164</v>
      </c>
      <c r="GW3" s="98">
        <v>0.7999999999999905</v>
      </c>
      <c r="GX3" s="98">
        <v>2.150352662566188</v>
      </c>
      <c r="GY3" s="98">
        <v>1.7643646743132759</v>
      </c>
      <c r="GZ3" s="98">
        <v>0.88475905779366915</v>
      </c>
      <c r="HA3" s="98">
        <v>0.5472536233385128</v>
      </c>
      <c r="HB3" s="98">
        <v>0.56430672661539127</v>
      </c>
      <c r="HC3" s="98">
        <v>0.44801071223316069</v>
      </c>
      <c r="HD3" s="98">
        <v>0.57845123967866707</v>
      </c>
      <c r="HE3" s="98">
        <v>0.49456232798832273</v>
      </c>
      <c r="HF3" s="98">
        <v>0.35798056332622208</v>
      </c>
      <c r="HG3" s="98">
        <v>0.47816211286562899</v>
      </c>
      <c r="HH3" s="98">
        <v>0.57845123967866696</v>
      </c>
      <c r="HI3" s="98">
        <v>0.49425733304583552</v>
      </c>
      <c r="HJ3" s="98">
        <v>0.35597370202833839</v>
      </c>
      <c r="HK3" s="98">
        <v>1.9150143746232851</v>
      </c>
      <c r="HL3" s="98">
        <v>1.7459745097516861</v>
      </c>
      <c r="HM3" s="98">
        <v>1.773666113463382</v>
      </c>
      <c r="HN3" s="98">
        <v>1.772580441191175</v>
      </c>
      <c r="HO3" s="98">
        <v>2.9510650226023589</v>
      </c>
      <c r="HP3" s="98">
        <v>2.8646259825199021</v>
      </c>
      <c r="HQ3" s="98">
        <v>1.11945274296784</v>
      </c>
      <c r="HR3" s="98">
        <v>1.2999913820291029</v>
      </c>
      <c r="HS3" s="98">
        <v>1.1869955691030081</v>
      </c>
      <c r="HT3" s="98">
        <v>1.5446361059883169</v>
      </c>
      <c r="HU3" s="98">
        <v>1.1516077353572689</v>
      </c>
      <c r="HV3" s="98">
        <v>1.5957149886019411</v>
      </c>
      <c r="HW3" s="98">
        <v>1.1582737834217269</v>
      </c>
      <c r="HX3" s="98">
        <v>1.5407062974373431</v>
      </c>
      <c r="HY3" s="98">
        <v>0.43163759121921907</v>
      </c>
      <c r="HZ3" s="98">
        <v>0.89999999999999025</v>
      </c>
      <c r="IA3" s="98">
        <v>2.4191467453869642</v>
      </c>
      <c r="IB3" s="98">
        <v>1.984910258602435</v>
      </c>
      <c r="IC3" s="98">
        <v>0.99535394001787914</v>
      </c>
      <c r="ID3" s="98">
        <v>0.61566032625582623</v>
      </c>
      <c r="IE3" s="98">
        <v>0.63484506744231572</v>
      </c>
      <c r="IF3" s="98">
        <v>0.50401205126230597</v>
      </c>
      <c r="IG3" s="98">
        <v>0.65075764463850005</v>
      </c>
      <c r="IH3" s="98">
        <v>0.55638261898686292</v>
      </c>
      <c r="II3" s="98">
        <v>0.40272813374200028</v>
      </c>
      <c r="IJ3" s="98">
        <v>0.53793237697383323</v>
      </c>
      <c r="IK3" s="98">
        <v>0.65075764463850005</v>
      </c>
      <c r="IL3" s="98">
        <v>0.55603949967656507</v>
      </c>
      <c r="IM3" s="98">
        <v>0.40047041478188122</v>
      </c>
      <c r="IN3" s="98">
        <v>2.1543911714511972</v>
      </c>
      <c r="IO3" s="98">
        <v>1.96422132347065</v>
      </c>
      <c r="IP3" s="98">
        <v>1.9953743776463071</v>
      </c>
      <c r="IQ3" s="98">
        <v>1.9941529963400719</v>
      </c>
      <c r="IR3" s="98">
        <v>3.319948150427654</v>
      </c>
      <c r="IS3" s="98">
        <v>3.2227042303348918</v>
      </c>
      <c r="IT3" s="98">
        <v>1.2593843358388199</v>
      </c>
      <c r="IU3" s="98">
        <v>1.4624903047827409</v>
      </c>
      <c r="IV3" s="98">
        <v>1.3353700152408849</v>
      </c>
      <c r="IW3" s="98">
        <v>1.737715619236857</v>
      </c>
      <c r="IX3" s="98">
        <v>1.295558702276929</v>
      </c>
      <c r="IY3" s="98">
        <v>1.7951793621771841</v>
      </c>
      <c r="IZ3" s="98">
        <v>1.303058006349443</v>
      </c>
      <c r="JA3" s="98">
        <v>1.733294584617012</v>
      </c>
      <c r="JB3" s="98">
        <v>0.48559229012162181</v>
      </c>
      <c r="JC3" s="98">
        <v>0.99999999999999001</v>
      </c>
      <c r="JD3" s="98">
        <v>2.6879408282077391</v>
      </c>
      <c r="JE3" s="98">
        <v>2.2054558428915949</v>
      </c>
      <c r="JF3" s="98">
        <v>1.105948822242089</v>
      </c>
      <c r="JG3" s="98">
        <v>0.68406702917314088</v>
      </c>
      <c r="JH3" s="98">
        <v>0.70538340826923918</v>
      </c>
      <c r="JI3" s="98">
        <v>0.56001339029145192</v>
      </c>
      <c r="JJ3" s="98">
        <v>0.72306404959833415</v>
      </c>
      <c r="JK3" s="98">
        <v>0.61820290998540339</v>
      </c>
      <c r="JL3" s="98">
        <v>0.44747570415777882</v>
      </c>
      <c r="JM3" s="98">
        <v>0.59770264108203663</v>
      </c>
      <c r="JN3" s="98">
        <v>0.72306404959833348</v>
      </c>
      <c r="JO3" s="98">
        <v>0.61782166630729463</v>
      </c>
      <c r="JP3" s="98">
        <v>0.44496712753542422</v>
      </c>
      <c r="JQ3" s="98">
        <v>2.393767968279108</v>
      </c>
      <c r="JR3" s="98">
        <v>2.18246813718961</v>
      </c>
      <c r="JS3" s="98">
        <v>2.2170826418292289</v>
      </c>
      <c r="JT3" s="98">
        <v>2.2157255514889722</v>
      </c>
      <c r="JU3" s="98">
        <v>3.6888312782529509</v>
      </c>
      <c r="JV3" s="98">
        <v>3.5807824781498812</v>
      </c>
      <c r="JW3" s="98">
        <v>1.3993159287098009</v>
      </c>
      <c r="JX3" s="98">
        <v>1.6249892275363811</v>
      </c>
      <c r="JY3" s="98">
        <v>1.483744461378762</v>
      </c>
      <c r="JZ3" s="98">
        <v>1.930795132485398</v>
      </c>
      <c r="KA3" s="98">
        <v>1.439509669196589</v>
      </c>
      <c r="KB3" s="98">
        <v>1.994643735752428</v>
      </c>
      <c r="KC3" s="98">
        <v>1.44784222927716</v>
      </c>
      <c r="KD3" s="98">
        <v>1.9258828717966801</v>
      </c>
      <c r="KE3" s="98">
        <v>0.53954698902402498</v>
      </c>
      <c r="KF3" s="98">
        <v>1.099999999999991</v>
      </c>
      <c r="KG3" s="98">
        <v>2.9567349110285108</v>
      </c>
      <c r="KH3" s="98">
        <v>2.426001427180756</v>
      </c>
      <c r="KI3" s="98">
        <v>1.2165437044662979</v>
      </c>
      <c r="KJ3" s="98">
        <v>0.75247373209045521</v>
      </c>
      <c r="KK3" s="98">
        <v>0.77592174909616329</v>
      </c>
      <c r="KL3" s="98">
        <v>0.61601472932059709</v>
      </c>
      <c r="KM3" s="98">
        <v>0.79537045455816713</v>
      </c>
      <c r="KN3" s="98">
        <v>0.68002320098394398</v>
      </c>
      <c r="KO3" s="98">
        <v>0.49222327457355669</v>
      </c>
      <c r="KP3" s="98">
        <v>0.65747290519024149</v>
      </c>
      <c r="KQ3" s="98">
        <v>0.7953704545581668</v>
      </c>
      <c r="KR3" s="98">
        <v>0.67960383293802396</v>
      </c>
      <c r="KS3" s="98">
        <v>0.489463840288967</v>
      </c>
      <c r="KT3" s="98">
        <v>2.6331447651070201</v>
      </c>
      <c r="KU3" s="98">
        <v>2.400714950908573</v>
      </c>
      <c r="KV3" s="98">
        <v>2.4387909060121529</v>
      </c>
      <c r="KW3" s="98">
        <v>2.4372981066378672</v>
      </c>
      <c r="KX3" s="98">
        <v>4.05771440607825</v>
      </c>
      <c r="KY3" s="98">
        <v>3.9388607259648718</v>
      </c>
      <c r="KZ3" s="98">
        <v>1.539247521580783</v>
      </c>
      <c r="LA3" s="98">
        <v>1.78748815029002</v>
      </c>
      <c r="LB3" s="98">
        <v>1.6321189075166389</v>
      </c>
      <c r="LC3" s="98">
        <v>2.1238746457339381</v>
      </c>
      <c r="LD3" s="98">
        <v>1.5834606361162491</v>
      </c>
      <c r="LE3" s="98">
        <v>2.1941081093276709</v>
      </c>
      <c r="LF3" s="98">
        <v>1.592626452204877</v>
      </c>
      <c r="LG3" s="98">
        <v>2.1184711589763499</v>
      </c>
      <c r="LH3" s="98">
        <v>0.59350168792642766</v>
      </c>
      <c r="LI3" s="98">
        <v>1.19999999999999</v>
      </c>
      <c r="LJ3" s="98">
        <v>3.225528993849287</v>
      </c>
      <c r="LK3" s="98">
        <v>2.6465470114699161</v>
      </c>
      <c r="LL3" s="98">
        <v>1.3271385866905081</v>
      </c>
      <c r="LM3" s="98">
        <v>0.82088043500776919</v>
      </c>
      <c r="LN3" s="98">
        <v>0.84646008992308741</v>
      </c>
      <c r="LO3" s="98">
        <v>0.6720160683497427</v>
      </c>
      <c r="LP3" s="98">
        <v>0.86767685951800011</v>
      </c>
      <c r="LQ3" s="98">
        <v>0.74184349198248478</v>
      </c>
      <c r="LR3" s="98">
        <v>0.53697084498933467</v>
      </c>
      <c r="LS3" s="98">
        <v>0.71724316929844523</v>
      </c>
      <c r="LT3" s="98">
        <v>0.86767685951800011</v>
      </c>
      <c r="LU3" s="98">
        <v>0.74138599956875328</v>
      </c>
      <c r="LV3" s="98">
        <v>0.53396055304250911</v>
      </c>
      <c r="LW3" s="98">
        <v>2.87252156193493</v>
      </c>
      <c r="LX3" s="98">
        <v>2.6189617646275352</v>
      </c>
      <c r="LY3" s="98">
        <v>2.660499170195076</v>
      </c>
      <c r="LZ3" s="98">
        <v>2.6588706617867661</v>
      </c>
      <c r="MA3" s="98">
        <v>4.4265975339035464</v>
      </c>
      <c r="MB3" s="98">
        <v>4.296938973779862</v>
      </c>
      <c r="MC3" s="98">
        <v>1.6791791144517629</v>
      </c>
      <c r="MD3" s="98">
        <v>1.949987073043659</v>
      </c>
      <c r="ME3" s="98">
        <v>1.780493353654516</v>
      </c>
      <c r="MF3" s="98">
        <v>2.31695415898248</v>
      </c>
      <c r="MG3" s="98">
        <v>1.7274116030359079</v>
      </c>
      <c r="MH3" s="98">
        <v>2.393572482902913</v>
      </c>
      <c r="MI3" s="98">
        <v>1.7374106751325931</v>
      </c>
      <c r="MJ3" s="98">
        <v>2.3110594461560199</v>
      </c>
      <c r="MK3" s="98">
        <v>0.64745638682883022</v>
      </c>
      <c r="ML3" s="98">
        <v>1.2999999999999901</v>
      </c>
      <c r="MM3" s="98">
        <v>3.494323076670061</v>
      </c>
      <c r="MN3" s="98">
        <v>2.8670925957590749</v>
      </c>
      <c r="MO3" s="98">
        <v>1.437733468914717</v>
      </c>
      <c r="MP3" s="98">
        <v>0.88928713792508318</v>
      </c>
      <c r="MQ3" s="98">
        <v>0.91699843075001131</v>
      </c>
      <c r="MR3" s="98">
        <v>0.72801740737888776</v>
      </c>
      <c r="MS3" s="98">
        <v>0.93998326447783376</v>
      </c>
      <c r="MT3" s="98">
        <v>0.80366378298102503</v>
      </c>
      <c r="MU3" s="98">
        <v>0.58171841540511293</v>
      </c>
      <c r="MV3" s="98">
        <v>0.77701343340664941</v>
      </c>
      <c r="MW3" s="98">
        <v>0.93998326447783276</v>
      </c>
      <c r="MX3" s="98">
        <v>0.80316816619948372</v>
      </c>
      <c r="MY3" s="98">
        <v>0.57845726579605161</v>
      </c>
      <c r="MZ3" s="98">
        <v>3.111898358762843</v>
      </c>
      <c r="NA3" s="98">
        <v>2.8372085783465</v>
      </c>
      <c r="NB3" s="98">
        <v>2.882207434378</v>
      </c>
      <c r="NC3" s="98">
        <v>2.8804432169356629</v>
      </c>
      <c r="ND3" s="98">
        <v>4.7954806617288437</v>
      </c>
      <c r="NE3" s="98">
        <v>4.6550172215948518</v>
      </c>
      <c r="NF3" s="98">
        <v>1.819110707322743</v>
      </c>
      <c r="NG3" s="98">
        <v>2.1124859957972961</v>
      </c>
      <c r="NH3" s="98">
        <v>1.928867799792392</v>
      </c>
      <c r="NI3" s="98">
        <v>2.510033672231021</v>
      </c>
      <c r="NJ3" s="98">
        <v>1.8713625699555669</v>
      </c>
      <c r="NK3" s="98">
        <v>2.5930368564781552</v>
      </c>
      <c r="NL3" s="98">
        <v>1.882194898060308</v>
      </c>
      <c r="NM3" s="98">
        <v>2.5036477333356868</v>
      </c>
      <c r="NN3" s="98">
        <v>0.70141108573123268</v>
      </c>
      <c r="NO3" s="98">
        <v>1.399999999999991</v>
      </c>
      <c r="NP3" s="98">
        <v>3.7631171594908319</v>
      </c>
      <c r="NQ3" s="98">
        <v>3.0876381800482351</v>
      </c>
      <c r="NR3" s="98">
        <v>1.5483283511389261</v>
      </c>
      <c r="NS3" s="98">
        <v>0.95769384084239684</v>
      </c>
      <c r="NT3" s="98">
        <v>0.98753677157693576</v>
      </c>
      <c r="NU3" s="98">
        <v>0.78401874640803293</v>
      </c>
      <c r="NV3" s="98">
        <v>1.0122896694376671</v>
      </c>
      <c r="NW3" s="98">
        <v>0.86548407397956539</v>
      </c>
      <c r="NX3" s="98">
        <v>0.62646598582089086</v>
      </c>
      <c r="NY3" s="98">
        <v>0.83678369751485415</v>
      </c>
      <c r="NZ3" s="98">
        <v>1.0122896694376671</v>
      </c>
      <c r="OA3" s="98">
        <v>0.86495033283021283</v>
      </c>
      <c r="OB3" s="98">
        <v>0.62295397854959578</v>
      </c>
      <c r="OC3" s="98">
        <v>3.3512751555907569</v>
      </c>
      <c r="OD3" s="98">
        <v>3.0554553920654599</v>
      </c>
      <c r="OE3" s="98">
        <v>3.103915698560924</v>
      </c>
      <c r="OF3" s="98">
        <v>3.1020157720845609</v>
      </c>
      <c r="OG3" s="98">
        <v>5.1643637895541437</v>
      </c>
      <c r="OH3" s="98">
        <v>5.013095469409838</v>
      </c>
      <c r="OI3" s="98">
        <v>1.9590423001937241</v>
      </c>
      <c r="OJ3" s="98">
        <v>2.274984918550937</v>
      </c>
      <c r="OK3" s="98">
        <v>2.0772422459302691</v>
      </c>
      <c r="OL3" s="98">
        <v>2.7031131854795611</v>
      </c>
      <c r="OM3" s="98">
        <v>2.0153135368752269</v>
      </c>
      <c r="ON3" s="98">
        <v>2.7925012300533978</v>
      </c>
      <c r="OO3" s="98">
        <v>2.026979120988027</v>
      </c>
      <c r="OP3" s="98">
        <v>2.696236020515355</v>
      </c>
      <c r="OQ3" s="98">
        <v>0.75536578463363524</v>
      </c>
      <c r="OR3" s="98">
        <v>1.49999999999999</v>
      </c>
      <c r="OS3" s="98">
        <v>4.0319112423116108</v>
      </c>
      <c r="OT3" s="98">
        <v>3.308183764337393</v>
      </c>
      <c r="OU3" s="98">
        <v>1.658923233363137</v>
      </c>
      <c r="OV3" s="98">
        <v>1.026100543759711</v>
      </c>
      <c r="OW3" s="98">
        <v>1.0580751124038601</v>
      </c>
      <c r="OX3" s="98">
        <v>0.84002008543717877</v>
      </c>
      <c r="OY3" s="98">
        <v>1.0845960743975001</v>
      </c>
      <c r="OZ3" s="98">
        <v>0.9273043649781062</v>
      </c>
      <c r="PA3" s="98">
        <v>0.67121355623666901</v>
      </c>
      <c r="PB3" s="98">
        <v>0.89655396162305789</v>
      </c>
      <c r="PC3" s="98">
        <v>1.0845960743975001</v>
      </c>
      <c r="PD3" s="98">
        <v>0.92673249946094272</v>
      </c>
      <c r="PE3" s="98">
        <v>0.66745069130313761</v>
      </c>
      <c r="PF3" s="98">
        <v>3.5906519524186691</v>
      </c>
      <c r="PG3" s="98">
        <v>3.2737022057844229</v>
      </c>
      <c r="PH3" s="98">
        <v>3.325623962743848</v>
      </c>
      <c r="PI3" s="98">
        <v>3.3235883272334581</v>
      </c>
      <c r="PJ3" s="98">
        <v>5.5332469173794374</v>
      </c>
      <c r="PK3" s="98">
        <v>5.3711737172248313</v>
      </c>
      <c r="PL3" s="98">
        <v>2.0989738930647062</v>
      </c>
      <c r="PM3" s="98">
        <v>2.4374838413045739</v>
      </c>
      <c r="PN3" s="98">
        <v>2.2256166920681451</v>
      </c>
      <c r="PO3" s="98">
        <v>2.8961926987281008</v>
      </c>
      <c r="PP3" s="98">
        <v>2.1592645037948861</v>
      </c>
      <c r="PQ3" s="98">
        <v>2.9919656036286422</v>
      </c>
      <c r="PR3" s="98">
        <v>2.171763343915742</v>
      </c>
      <c r="PS3" s="98">
        <v>2.8888243076950242</v>
      </c>
      <c r="PT3" s="98">
        <v>0.80932048353603869</v>
      </c>
      <c r="PU3" s="98">
        <v>1.5999999999999901</v>
      </c>
      <c r="PV3" s="98">
        <v>4.3007053251323821</v>
      </c>
      <c r="PW3" s="98">
        <v>3.528729348626555</v>
      </c>
      <c r="PX3" s="98">
        <v>1.7695181155873461</v>
      </c>
      <c r="PY3" s="98">
        <v>1.0945072466770249</v>
      </c>
      <c r="PZ3" s="98">
        <v>1.1286134532307841</v>
      </c>
      <c r="QA3" s="98">
        <v>0.89602142446632493</v>
      </c>
      <c r="QB3" s="98">
        <v>1.156902479357335</v>
      </c>
      <c r="QC3" s="98">
        <v>0.98912465597664667</v>
      </c>
      <c r="QD3" s="98">
        <v>0.71596112665244727</v>
      </c>
      <c r="QE3" s="98">
        <v>0.95632422573126208</v>
      </c>
      <c r="QF3" s="98">
        <v>1.1569024793573339</v>
      </c>
      <c r="QG3" s="98">
        <v>0.98851466609167216</v>
      </c>
      <c r="QH3" s="98">
        <v>0.71194740405668056</v>
      </c>
      <c r="QI3" s="98">
        <v>3.8300287492465799</v>
      </c>
      <c r="QJ3" s="98">
        <v>3.491949019503382</v>
      </c>
      <c r="QK3" s="98">
        <v>3.5473322269267711</v>
      </c>
      <c r="QL3" s="98">
        <v>3.545160882382357</v>
      </c>
      <c r="QM3" s="98">
        <v>5.9021300452047356</v>
      </c>
      <c r="QN3" s="98">
        <v>5.7292519650398228</v>
      </c>
      <c r="QO3" s="98">
        <v>2.2389054859356881</v>
      </c>
      <c r="QP3" s="98">
        <v>2.599982764058212</v>
      </c>
      <c r="QQ3" s="98">
        <v>2.3739911382060241</v>
      </c>
      <c r="QR3" s="98">
        <v>3.0892722119766431</v>
      </c>
      <c r="QS3" s="98">
        <v>2.3032154707145449</v>
      </c>
      <c r="QT3" s="98">
        <v>3.1914299772038839</v>
      </c>
      <c r="QU3" s="98">
        <v>2.316547566843461</v>
      </c>
      <c r="QV3" s="98">
        <v>3.0814125948746942</v>
      </c>
      <c r="QW3" s="98">
        <v>0.86327518243844137</v>
      </c>
      <c r="QX3" s="98">
        <v>1.69999999999999</v>
      </c>
      <c r="QY3" s="98">
        <v>4.5694994079531588</v>
      </c>
      <c r="QZ3" s="98">
        <v>3.7492749329157151</v>
      </c>
      <c r="RA3" s="98">
        <v>1.8801129978115569</v>
      </c>
      <c r="RB3" s="98">
        <v>1.1629139495943399</v>
      </c>
      <c r="RC3" s="98">
        <v>1.199151794057707</v>
      </c>
      <c r="RD3" s="98">
        <v>0.95202276349546999</v>
      </c>
      <c r="RE3" s="98">
        <v>1.229208884317168</v>
      </c>
      <c r="RF3" s="98">
        <v>1.050944946975187</v>
      </c>
      <c r="RG3" s="98">
        <v>0.76070869706822564</v>
      </c>
      <c r="RH3" s="98">
        <v>1.0160944898394659</v>
      </c>
      <c r="RI3" s="98">
        <v>1.2292088843171669</v>
      </c>
      <c r="RJ3" s="98">
        <v>1.050296832722402</v>
      </c>
      <c r="RK3" s="98">
        <v>0.75644411681022317</v>
      </c>
      <c r="RL3" s="98">
        <v>4.0694055460744911</v>
      </c>
      <c r="RM3" s="98">
        <v>3.710195833222349</v>
      </c>
      <c r="RN3" s="98">
        <v>3.7690404911096942</v>
      </c>
      <c r="RO3" s="98">
        <v>3.766733437531256</v>
      </c>
      <c r="RP3" s="98">
        <v>6.271013173030032</v>
      </c>
      <c r="RQ3" s="98">
        <v>6.0873302128548108</v>
      </c>
      <c r="RR3" s="98">
        <v>2.3788370788066668</v>
      </c>
      <c r="RS3" s="98">
        <v>2.7624816868118529</v>
      </c>
      <c r="RT3" s="98">
        <v>2.522365584343897</v>
      </c>
      <c r="RU3" s="98">
        <v>3.2823517252251802</v>
      </c>
      <c r="RV3" s="98">
        <v>2.4471664376342059</v>
      </c>
      <c r="RW3" s="98">
        <v>3.3908943507791278</v>
      </c>
      <c r="RX3" s="98">
        <v>2.4613317897711759</v>
      </c>
      <c r="RY3" s="98">
        <v>3.274000882054362</v>
      </c>
      <c r="RZ3" s="98">
        <v>0.91722988134084371</v>
      </c>
      <c r="SA3" s="98">
        <v>1.7999999999999901</v>
      </c>
      <c r="SB3" s="98">
        <v>4.8382934907739337</v>
      </c>
      <c r="SC3" s="98">
        <v>3.9698205172048748</v>
      </c>
      <c r="SD3" s="98">
        <v>1.9907078800357649</v>
      </c>
      <c r="SE3" s="98">
        <v>1.231320652511654</v>
      </c>
      <c r="SF3" s="98">
        <v>1.2696901348846319</v>
      </c>
      <c r="SG3" s="98">
        <v>1.0080241025246151</v>
      </c>
      <c r="SH3" s="98">
        <v>1.301515289277001</v>
      </c>
      <c r="SI3" s="98">
        <v>1.112765237973727</v>
      </c>
      <c r="SJ3" s="98">
        <v>0.80545626748400379</v>
      </c>
      <c r="SK3" s="98">
        <v>1.07586475394767</v>
      </c>
      <c r="SL3" s="98">
        <v>1.3015152892770001</v>
      </c>
      <c r="SM3" s="98">
        <v>1.1120789993531319</v>
      </c>
      <c r="SN3" s="98">
        <v>0.80094082956376622</v>
      </c>
      <c r="SO3" s="98">
        <v>4.3087823429024041</v>
      </c>
      <c r="SP3" s="98">
        <v>3.9284426469413081</v>
      </c>
      <c r="SQ3" s="98">
        <v>3.99074875529262</v>
      </c>
      <c r="SR3" s="98">
        <v>3.988305992680151</v>
      </c>
      <c r="SS3" s="98">
        <v>6.6398963008553293</v>
      </c>
      <c r="ST3" s="98">
        <v>6.4454084606697988</v>
      </c>
      <c r="SU3" s="98">
        <v>2.5187686716776478</v>
      </c>
      <c r="SV3" s="98">
        <v>2.9249806095654902</v>
      </c>
      <c r="SW3" s="98">
        <v>2.6707400304817752</v>
      </c>
      <c r="SX3" s="98">
        <v>3.4754312384737238</v>
      </c>
      <c r="SY3" s="98">
        <v>2.5911174045538661</v>
      </c>
      <c r="SZ3" s="98">
        <v>3.5903587243543722</v>
      </c>
      <c r="TA3" s="98">
        <v>2.6061160126988931</v>
      </c>
      <c r="TB3" s="98">
        <v>3.466589169234032</v>
      </c>
      <c r="TC3" s="98">
        <v>0.97118458024324683</v>
      </c>
      <c r="TD3" s="98">
        <v>1.899999999999991</v>
      </c>
      <c r="TE3" s="98">
        <v>5.1070875735947077</v>
      </c>
      <c r="TF3" s="98">
        <v>4.1903661014940354</v>
      </c>
      <c r="TG3" s="98">
        <v>2.1013027622599738</v>
      </c>
      <c r="TH3" s="98">
        <v>1.2997273554289679</v>
      </c>
      <c r="TI3" s="98">
        <v>1.340228475711555</v>
      </c>
      <c r="TJ3" s="98">
        <v>1.06402544155376</v>
      </c>
      <c r="TK3" s="98">
        <v>1.373821694236834</v>
      </c>
      <c r="TL3" s="98">
        <v>1.174585528972268</v>
      </c>
      <c r="TM3" s="98">
        <v>0.85020383789978193</v>
      </c>
      <c r="TN3" s="98">
        <v>1.1356350180558741</v>
      </c>
      <c r="TO3" s="98">
        <v>1.373821694236834</v>
      </c>
      <c r="TP3" s="98">
        <v>1.1738611659838609</v>
      </c>
      <c r="TQ3" s="98">
        <v>0.84543754231730839</v>
      </c>
      <c r="TR3" s="98">
        <v>4.5481591397303154</v>
      </c>
      <c r="TS3" s="98">
        <v>4.1466894606602711</v>
      </c>
      <c r="TT3" s="98">
        <v>4.2124570194755417</v>
      </c>
      <c r="TU3" s="98">
        <v>4.2098785478290486</v>
      </c>
      <c r="TV3" s="98">
        <v>7.0087794286806266</v>
      </c>
      <c r="TW3" s="98">
        <v>6.8034867084847894</v>
      </c>
      <c r="TX3" s="98">
        <v>2.658700264548628</v>
      </c>
      <c r="TY3" s="98">
        <v>3.0874795323191289</v>
      </c>
      <c r="TZ3" s="98">
        <v>2.8191144766196521</v>
      </c>
      <c r="UA3" s="98">
        <v>3.668510751722263</v>
      </c>
      <c r="UB3" s="98">
        <v>2.7350683714735249</v>
      </c>
      <c r="UC3" s="98">
        <v>3.7898230979296139</v>
      </c>
      <c r="UD3" s="98">
        <v>2.750900235626609</v>
      </c>
      <c r="UE3" s="98">
        <v>3.659177456413699</v>
      </c>
      <c r="UF3" s="98">
        <v>1.0251392791456491</v>
      </c>
      <c r="UG3" s="98">
        <v>1.99999999999999</v>
      </c>
      <c r="UH3" s="98">
        <v>5.3758816564154834</v>
      </c>
      <c r="UI3" s="98">
        <v>4.4109116857831951</v>
      </c>
      <c r="UJ3" s="98">
        <v>2.2118976444841838</v>
      </c>
      <c r="UK3" s="98">
        <v>1.368134058346282</v>
      </c>
      <c r="UL3" s="98">
        <v>1.410766816538479</v>
      </c>
      <c r="UM3" s="98">
        <v>1.1200267805829061</v>
      </c>
      <c r="UN3" s="98">
        <v>1.446128099196667</v>
      </c>
      <c r="UO3" s="98">
        <v>1.236405819970809</v>
      </c>
      <c r="UP3" s="98">
        <v>0.89495140831555986</v>
      </c>
      <c r="UQ3" s="98">
        <v>1.1954052821640779</v>
      </c>
      <c r="UR3" s="98">
        <v>1.446128099196667</v>
      </c>
      <c r="US3" s="98">
        <v>1.235643332614591</v>
      </c>
      <c r="UT3" s="98">
        <v>0.889934255070851</v>
      </c>
      <c r="UU3" s="98">
        <v>4.7875359365582293</v>
      </c>
      <c r="UV3" s="98">
        <v>4.3649362743792306</v>
      </c>
      <c r="UW3" s="98">
        <v>4.4341652836584666</v>
      </c>
      <c r="UX3" s="98">
        <v>4.4314511029779489</v>
      </c>
      <c r="UY3" s="98">
        <v>7.3776625565059204</v>
      </c>
      <c r="UZ3" s="98">
        <v>7.1615649562997863</v>
      </c>
      <c r="VA3" s="98">
        <v>2.7986318574196098</v>
      </c>
      <c r="VB3" s="98">
        <v>3.2499784550727688</v>
      </c>
      <c r="VC3" s="98">
        <v>2.9674889227575298</v>
      </c>
      <c r="VD3" s="98">
        <v>3.8615902649708032</v>
      </c>
      <c r="VE3" s="98">
        <v>2.8790193383931841</v>
      </c>
      <c r="VF3" s="98">
        <v>3.9892874715048592</v>
      </c>
      <c r="VG3" s="98">
        <v>2.8956844585543249</v>
      </c>
      <c r="VH3" s="98">
        <v>3.8517657435933672</v>
      </c>
      <c r="VI3" s="98">
        <v>1.0790939780480531</v>
      </c>
      <c r="VJ3" s="98">
        <v>2.1999999999999909</v>
      </c>
      <c r="VK3" s="98">
        <v>5.9134698220570314</v>
      </c>
      <c r="VL3" s="98">
        <v>4.8520028543615146</v>
      </c>
      <c r="VM3" s="98">
        <v>2.4330874089325998</v>
      </c>
      <c r="VN3" s="98">
        <v>1.50494746418091</v>
      </c>
      <c r="VO3" s="98">
        <v>1.551843498192327</v>
      </c>
      <c r="VP3" s="98">
        <v>1.2320294586411971</v>
      </c>
      <c r="VQ3" s="98">
        <v>1.590740909116334</v>
      </c>
      <c r="VR3" s="98">
        <v>1.3600464019678891</v>
      </c>
      <c r="VS3" s="98">
        <v>0.9844465491471166</v>
      </c>
      <c r="VT3" s="98">
        <v>1.314945810380487</v>
      </c>
      <c r="VU3" s="98">
        <v>1.590740909116334</v>
      </c>
      <c r="VV3" s="98">
        <v>1.3592076658760499</v>
      </c>
      <c r="VW3" s="98">
        <v>0.97892768057793733</v>
      </c>
      <c r="VX3" s="98">
        <v>5.26628953021405</v>
      </c>
      <c r="VY3" s="98">
        <v>4.8014299018171611</v>
      </c>
      <c r="VZ3" s="98">
        <v>4.8775818120243137</v>
      </c>
      <c r="WA3" s="98">
        <v>4.8745962132757414</v>
      </c>
      <c r="WB3" s="98">
        <v>8.1154288121565195</v>
      </c>
      <c r="WC3" s="98">
        <v>7.8777214519297631</v>
      </c>
      <c r="WD3" s="98">
        <v>3.078495043161571</v>
      </c>
      <c r="WE3" s="98">
        <v>3.574976300580047</v>
      </c>
      <c r="WF3" s="98">
        <v>3.2642378150332831</v>
      </c>
      <c r="WG3" s="98">
        <v>4.247749291467886</v>
      </c>
      <c r="WH3" s="98">
        <v>3.166921272232504</v>
      </c>
      <c r="WI3" s="98">
        <v>4.3882162186553444</v>
      </c>
      <c r="WJ3" s="98">
        <v>3.1852529044097579</v>
      </c>
      <c r="WK3" s="98">
        <v>4.2369423179527059</v>
      </c>
      <c r="WL3" s="98">
        <v>1.187003375852858</v>
      </c>
      <c r="WM3" s="98">
        <v>2.3999999999999901</v>
      </c>
      <c r="WN3" s="98">
        <v>6.4510579876985794</v>
      </c>
      <c r="WO3" s="98">
        <v>5.2930940229398331</v>
      </c>
      <c r="WP3" s="98">
        <v>2.654277173381022</v>
      </c>
      <c r="WQ3" s="98">
        <v>1.6417608700155371</v>
      </c>
      <c r="WR3" s="98">
        <v>1.692920179846175</v>
      </c>
      <c r="WS3" s="98">
        <v>1.3440321366994881</v>
      </c>
      <c r="WT3" s="98">
        <v>1.735353719036</v>
      </c>
      <c r="WU3" s="98">
        <v>1.48368698396497</v>
      </c>
      <c r="WV3" s="98">
        <v>1.073941689978672</v>
      </c>
      <c r="WW3" s="98">
        <v>1.434486338596894</v>
      </c>
      <c r="WX3" s="98">
        <v>1.7353537190359991</v>
      </c>
      <c r="WY3" s="98">
        <v>1.482771999137509</v>
      </c>
      <c r="WZ3" s="98">
        <v>1.067921106085022</v>
      </c>
      <c r="XA3" s="98">
        <v>5.7450431238698769</v>
      </c>
      <c r="XB3" s="98">
        <v>5.2379235292550836</v>
      </c>
      <c r="XC3" s="98">
        <v>5.3209983403901608</v>
      </c>
      <c r="XD3" s="98">
        <v>5.3177413235735358</v>
      </c>
      <c r="XE3" s="98">
        <v>8.8531950678071141</v>
      </c>
      <c r="XF3" s="98">
        <v>8.5938779475597382</v>
      </c>
      <c r="XG3" s="98">
        <v>3.3583582289035299</v>
      </c>
      <c r="XH3" s="98">
        <v>3.8999741460873238</v>
      </c>
      <c r="XI3" s="98">
        <v>3.5609867073090342</v>
      </c>
      <c r="XJ3" s="98">
        <v>4.6339083179649663</v>
      </c>
      <c r="XK3" s="98">
        <v>3.4548232060718238</v>
      </c>
      <c r="XL3" s="98">
        <v>4.7871449658058314</v>
      </c>
      <c r="XM3" s="98">
        <v>3.4748213502651888</v>
      </c>
      <c r="XN3" s="98">
        <v>4.6221188923120433</v>
      </c>
      <c r="XO3" s="98">
        <v>1.294912773657664</v>
      </c>
      <c r="XP3" s="98">
        <v>2.5999999999999912</v>
      </c>
      <c r="XQ3" s="98">
        <v>6.9886461533401274</v>
      </c>
      <c r="XR3" s="98">
        <v>5.7341851915181561</v>
      </c>
      <c r="XS3" s="98">
        <v>2.8754669378294411</v>
      </c>
      <c r="XT3" s="98">
        <v>1.778574275850167</v>
      </c>
      <c r="XU3" s="98">
        <v>1.8339968615000239</v>
      </c>
      <c r="XV3" s="98">
        <v>1.456034814757778</v>
      </c>
      <c r="XW3" s="98">
        <v>1.879966528955668</v>
      </c>
      <c r="XX3" s="98">
        <v>1.607327565962051</v>
      </c>
      <c r="XY3" s="98">
        <v>1.1634368308102281</v>
      </c>
      <c r="XZ3" s="98">
        <v>1.554026866813303</v>
      </c>
      <c r="YA3" s="98">
        <v>1.8799665289556671</v>
      </c>
      <c r="YB3" s="98">
        <v>1.606336332398967</v>
      </c>
      <c r="YC3" s="98">
        <v>1.1569145315921081</v>
      </c>
      <c r="YD3" s="98">
        <v>6.2237967175257003</v>
      </c>
      <c r="YE3" s="98">
        <v>5.6744171566929991</v>
      </c>
      <c r="YF3" s="98">
        <v>5.7644148687560062</v>
      </c>
      <c r="YG3" s="98">
        <v>5.760886433871331</v>
      </c>
      <c r="YH3" s="98">
        <v>9.5909613234577069</v>
      </c>
      <c r="YI3" s="98">
        <v>9.310034443189716</v>
      </c>
      <c r="YJ3" s="98">
        <v>3.638221414645495</v>
      </c>
      <c r="YK3" s="98">
        <v>4.2249719915946011</v>
      </c>
      <c r="YL3" s="98">
        <v>3.8577355995847871</v>
      </c>
      <c r="YM3" s="98">
        <v>5.0200673444620456</v>
      </c>
      <c r="YN3" s="98">
        <v>3.7427251399111419</v>
      </c>
      <c r="YO3" s="98">
        <v>5.1860737129563166</v>
      </c>
      <c r="YP3" s="98">
        <v>3.7643897961206272</v>
      </c>
      <c r="YQ3" s="98">
        <v>5.0072954666713816</v>
      </c>
      <c r="YR3" s="98">
        <v>1.402822171462468</v>
      </c>
      <c r="YS3" s="98">
        <v>2.7999999999999901</v>
      </c>
      <c r="YT3" s="98">
        <v>7.5262343189816736</v>
      </c>
      <c r="YU3" s="98">
        <v>6.1752763600964746</v>
      </c>
      <c r="YV3" s="98">
        <v>3.0966567022778611</v>
      </c>
      <c r="YW3" s="98">
        <v>1.915387681684795</v>
      </c>
      <c r="YX3" s="98">
        <v>1.9750735431538711</v>
      </c>
      <c r="YY3" s="98">
        <v>1.5680374928160721</v>
      </c>
      <c r="YZ3" s="98">
        <v>2.0245793388753341</v>
      </c>
      <c r="ZA3" s="98">
        <v>1.7309681479591319</v>
      </c>
      <c r="ZB3" s="98">
        <v>1.252931971641785</v>
      </c>
      <c r="ZC3" s="98">
        <v>1.6735673950297121</v>
      </c>
      <c r="ZD3" s="98">
        <v>2.0245793388753341</v>
      </c>
      <c r="ZE3" s="98">
        <v>1.729900665660427</v>
      </c>
      <c r="ZF3" s="98">
        <v>1.245907957099194</v>
      </c>
      <c r="ZG3" s="98">
        <v>6.702550311181521</v>
      </c>
      <c r="ZH3" s="98">
        <v>6.1109107841309287</v>
      </c>
      <c r="ZI3" s="98">
        <v>6.2078313971218559</v>
      </c>
      <c r="ZJ3" s="98">
        <v>6.2040315441691263</v>
      </c>
      <c r="ZK3" s="98">
        <v>10.328727579108291</v>
      </c>
      <c r="ZL3" s="98">
        <v>10.02619093881971</v>
      </c>
      <c r="ZM3" s="98">
        <v>3.918084600387457</v>
      </c>
      <c r="ZN3" s="98">
        <v>4.549969837101882</v>
      </c>
      <c r="ZO3" s="98">
        <v>4.1544844918605426</v>
      </c>
      <c r="ZP3" s="98">
        <v>5.4062263709591294</v>
      </c>
      <c r="ZQ3" s="98">
        <v>4.0306270737504626</v>
      </c>
      <c r="ZR3" s="98">
        <v>5.5850024601068036</v>
      </c>
      <c r="ZS3" s="98">
        <v>4.0539582419760611</v>
      </c>
      <c r="ZT3" s="98">
        <v>5.3924720410307181</v>
      </c>
      <c r="ZU3" s="98">
        <v>1.510731569267274</v>
      </c>
      <c r="ZV3" s="98">
        <v>2.999999999999992</v>
      </c>
      <c r="ZW3" s="98">
        <v>8.0638224846232252</v>
      </c>
      <c r="ZX3" s="98">
        <v>6.6163675286747967</v>
      </c>
      <c r="ZY3" s="98">
        <v>3.3178464667262788</v>
      </c>
      <c r="ZZ3" s="98">
        <v>2.0522010875194239</v>
      </c>
      <c r="AAA3" s="98">
        <v>2.1161502248077202</v>
      </c>
      <c r="AAB3" s="98">
        <v>1.680040170874362</v>
      </c>
      <c r="AAC3" s="98">
        <v>2.169192148795001</v>
      </c>
      <c r="AAD3" s="98">
        <v>1.854608729956214</v>
      </c>
      <c r="AAE3" s="98">
        <v>1.342427112473342</v>
      </c>
      <c r="AAF3" s="98">
        <v>1.7931079232461209</v>
      </c>
      <c r="AAG3" s="98">
        <v>2.169192148795001</v>
      </c>
      <c r="AAH3" s="98">
        <v>1.853464998921887</v>
      </c>
      <c r="AAI3" s="98">
        <v>1.3349013826062801</v>
      </c>
      <c r="AAJ3" s="98">
        <v>7.1813039048373506</v>
      </c>
      <c r="AAK3" s="98">
        <v>6.5474044115688574</v>
      </c>
      <c r="AAL3" s="98">
        <v>6.6512479254877022</v>
      </c>
      <c r="AAM3" s="98">
        <v>6.6471766544669242</v>
      </c>
      <c r="AAN3" s="98">
        <v>11.0664938347589</v>
      </c>
      <c r="AAO3" s="98">
        <v>10.74234743444968</v>
      </c>
      <c r="AAP3" s="98">
        <v>4.1979477861294177</v>
      </c>
      <c r="AAQ3" s="98">
        <v>4.8749676826091646</v>
      </c>
      <c r="AAR3" s="98">
        <v>4.451233384136299</v>
      </c>
      <c r="AAS3" s="98">
        <v>5.7923853974562114</v>
      </c>
      <c r="AAT3" s="98">
        <v>4.3185290075897766</v>
      </c>
      <c r="AAU3" s="98">
        <v>5.983931207257295</v>
      </c>
      <c r="AAV3" s="98">
        <v>4.3435266878314982</v>
      </c>
      <c r="AAW3" s="98">
        <v>5.7776486153900501</v>
      </c>
      <c r="AAX3" s="98">
        <v>1.6186409670720801</v>
      </c>
      <c r="AAY3" s="98">
        <v>3.19999999999999</v>
      </c>
      <c r="AAZ3" s="98">
        <v>8.6014106502647749</v>
      </c>
      <c r="ABA3" s="98">
        <v>7.0574586972531161</v>
      </c>
      <c r="ABB3" s="98">
        <v>3.5390362311746979</v>
      </c>
      <c r="ABC3" s="98">
        <v>2.1890144933540521</v>
      </c>
      <c r="ABD3" s="98">
        <v>2.2572269064615682</v>
      </c>
      <c r="ABE3" s="98">
        <v>1.7920428489326521</v>
      </c>
      <c r="ABF3" s="98">
        <v>2.3138049587146692</v>
      </c>
      <c r="ABG3" s="98">
        <v>1.9782493119532949</v>
      </c>
      <c r="ABH3" s="98">
        <v>1.4319222533048981</v>
      </c>
      <c r="ABI3" s="98">
        <v>1.9126484514625279</v>
      </c>
      <c r="ABJ3" s="98">
        <v>2.313804958714667</v>
      </c>
      <c r="ABK3" s="98">
        <v>1.9770293321833461</v>
      </c>
      <c r="ABL3" s="98">
        <v>1.423894808113364</v>
      </c>
      <c r="ABM3" s="98">
        <v>7.6600574984931784</v>
      </c>
      <c r="ABN3" s="98">
        <v>6.9838980390067809</v>
      </c>
      <c r="ABO3" s="98">
        <v>7.0946644538535466</v>
      </c>
      <c r="ABP3" s="98">
        <v>7.0903217647647203</v>
      </c>
      <c r="ABQ3" s="98">
        <v>11.8042600904095</v>
      </c>
      <c r="ABR3" s="98">
        <v>11.45850393007967</v>
      </c>
      <c r="ABS3" s="98">
        <v>4.4778109718713788</v>
      </c>
      <c r="ABT3" s="98">
        <v>5.1999655281164356</v>
      </c>
      <c r="ABU3" s="98">
        <v>4.7479822764120492</v>
      </c>
      <c r="ABV3" s="98">
        <v>6.1785444239532934</v>
      </c>
      <c r="ABW3" s="98">
        <v>4.6064309414291014</v>
      </c>
      <c r="ABX3" s="98">
        <v>6.3828599544077758</v>
      </c>
      <c r="ABY3" s="98">
        <v>4.6330951336869246</v>
      </c>
      <c r="ABZ3" s="98">
        <v>6.1628251897493973</v>
      </c>
      <c r="ACA3" s="98">
        <v>1.726550364876887</v>
      </c>
      <c r="ACB3" s="98">
        <v>3.3999999999999901</v>
      </c>
      <c r="ACC3" s="98">
        <v>9.1389988159063211</v>
      </c>
      <c r="ACD3" s="98">
        <v>7.4985498658314347</v>
      </c>
      <c r="ACE3" s="98">
        <v>3.760225995623117</v>
      </c>
      <c r="ACF3" s="98">
        <v>2.325827899188682</v>
      </c>
      <c r="ACG3" s="98">
        <v>2.3983035881154149</v>
      </c>
      <c r="ACH3" s="98">
        <v>1.904045526990944</v>
      </c>
      <c r="ACI3" s="98">
        <v>2.458417768634336</v>
      </c>
      <c r="ACJ3" s="98">
        <v>2.1018898939503772</v>
      </c>
      <c r="ACK3" s="98">
        <v>1.521417394136455</v>
      </c>
      <c r="ACL3" s="98">
        <v>2.0321889796789359</v>
      </c>
      <c r="ACM3" s="98">
        <v>2.458417768634332</v>
      </c>
      <c r="ACN3" s="98">
        <v>2.1005936654448041</v>
      </c>
      <c r="ACO3" s="98">
        <v>1.5128882336204481</v>
      </c>
      <c r="ACP3" s="98">
        <v>8.1388110921489947</v>
      </c>
      <c r="ACQ3" s="98">
        <v>7.4203916664447043</v>
      </c>
      <c r="ACR3" s="98">
        <v>7.5380809822193928</v>
      </c>
      <c r="ACS3" s="98">
        <v>7.5334668750625218</v>
      </c>
      <c r="ACT3" s="98">
        <v>12.542026346060069</v>
      </c>
      <c r="ACU3" s="98">
        <v>12.174660425709639</v>
      </c>
      <c r="ACV3" s="98">
        <v>4.757674157613339</v>
      </c>
      <c r="ACW3" s="98">
        <v>5.5249633736237156</v>
      </c>
      <c r="ACX3" s="98">
        <v>5.0447311686878082</v>
      </c>
      <c r="ACY3" s="98">
        <v>6.5647034504503683</v>
      </c>
      <c r="ACZ3" s="98">
        <v>4.8943328752684199</v>
      </c>
      <c r="ADA3" s="98">
        <v>6.7817887015582627</v>
      </c>
      <c r="ADB3" s="98">
        <v>4.9226635795423617</v>
      </c>
      <c r="ADC3" s="98">
        <v>6.5480017641087302</v>
      </c>
      <c r="ADD3" s="98">
        <v>1.834459762681693</v>
      </c>
      <c r="ADE3" s="98">
        <v>3.5999999999999899</v>
      </c>
      <c r="ADF3" s="98">
        <v>9.6765869815478673</v>
      </c>
      <c r="ADG3" s="98">
        <v>7.9396410344097568</v>
      </c>
      <c r="ADH3" s="98">
        <v>3.9814157600715339</v>
      </c>
      <c r="ADI3" s="98">
        <v>2.462641305023308</v>
      </c>
      <c r="ADJ3" s="98">
        <v>2.5393802697692638</v>
      </c>
      <c r="ADK3" s="98">
        <v>2.0160482050492332</v>
      </c>
      <c r="ADL3" s="98">
        <v>2.603030578554002</v>
      </c>
      <c r="ADM3" s="98">
        <v>2.225530475947457</v>
      </c>
      <c r="ADN3" s="98">
        <v>1.61091253496801</v>
      </c>
      <c r="ADO3" s="98">
        <v>2.1517295078953449</v>
      </c>
      <c r="ADP3" s="98">
        <v>2.6030305785540002</v>
      </c>
      <c r="ADQ3" s="98">
        <v>2.2241579987062652</v>
      </c>
      <c r="ADR3" s="98">
        <v>1.6018816591275371</v>
      </c>
      <c r="ADS3" s="98">
        <v>8.6175646858048243</v>
      </c>
      <c r="ADT3" s="98">
        <v>7.8568852938826268</v>
      </c>
      <c r="ADU3" s="98">
        <v>7.9814975105852426</v>
      </c>
      <c r="ADV3" s="98">
        <v>7.9766119853603046</v>
      </c>
      <c r="ADW3" s="98">
        <v>13.279792601710669</v>
      </c>
      <c r="ADX3" s="98">
        <v>12.890816921339621</v>
      </c>
      <c r="ADY3" s="98">
        <v>5.0375373433553019</v>
      </c>
      <c r="ADZ3" s="98">
        <v>5.8499612191309938</v>
      </c>
      <c r="AEA3" s="98">
        <v>5.3414800609635567</v>
      </c>
      <c r="AEB3" s="98">
        <v>6.9508624769474547</v>
      </c>
      <c r="AEC3" s="98">
        <v>5.1822348091077401</v>
      </c>
      <c r="AED3" s="98">
        <v>7.1807174487087488</v>
      </c>
      <c r="AEE3" s="98">
        <v>5.2122320253977934</v>
      </c>
      <c r="AEF3" s="98">
        <v>6.9331783384680641</v>
      </c>
      <c r="AEG3" s="98">
        <v>1.942369160486497</v>
      </c>
      <c r="AEH3" s="98">
        <v>3.7999999999999909</v>
      </c>
      <c r="AEI3" s="98">
        <v>10.214175147189421</v>
      </c>
      <c r="AEJ3" s="98">
        <v>8.3807322029880762</v>
      </c>
      <c r="AEK3" s="98">
        <v>4.2026055245199556</v>
      </c>
      <c r="AEL3" s="98">
        <v>2.5994547108579358</v>
      </c>
      <c r="AEM3" s="98">
        <v>2.6804569514231109</v>
      </c>
      <c r="AEN3" s="98">
        <v>2.1280508831075262</v>
      </c>
      <c r="AEO3" s="98">
        <v>2.747643388473668</v>
      </c>
      <c r="AEP3" s="98">
        <v>2.3491710579445368</v>
      </c>
      <c r="AEQ3" s="98">
        <v>1.700407675799567</v>
      </c>
      <c r="AER3" s="98">
        <v>2.271270036111753</v>
      </c>
      <c r="AES3" s="98">
        <v>2.7476433884736671</v>
      </c>
      <c r="AET3" s="98">
        <v>2.347722331967725</v>
      </c>
      <c r="AEU3" s="98">
        <v>1.690875084634621</v>
      </c>
      <c r="AEV3" s="98">
        <v>9.0963182794606503</v>
      </c>
      <c r="AEW3" s="98">
        <v>8.2933789213205458</v>
      </c>
      <c r="AEX3" s="98">
        <v>8.4249140389510924</v>
      </c>
      <c r="AEY3" s="98">
        <v>8.4197570956581043</v>
      </c>
      <c r="AEZ3" s="98">
        <v>14.017558857361269</v>
      </c>
      <c r="AFA3" s="98">
        <v>13.60697341696959</v>
      </c>
      <c r="AFB3" s="98">
        <v>5.3174005290972692</v>
      </c>
      <c r="AFC3" s="98">
        <v>6.1749590646382728</v>
      </c>
      <c r="AFD3" s="98">
        <v>5.6382289532393113</v>
      </c>
      <c r="AFE3" s="98">
        <v>7.3370215034445376</v>
      </c>
      <c r="AFF3" s="98">
        <v>5.4701367429470604</v>
      </c>
      <c r="AFG3" s="98">
        <v>7.5796461958592367</v>
      </c>
      <c r="AFH3" s="98">
        <v>5.501800471253226</v>
      </c>
      <c r="AFI3" s="98">
        <v>7.3183549128273997</v>
      </c>
      <c r="AFJ3" s="98">
        <v>2.050278558291303</v>
      </c>
      <c r="AFK3" s="98">
        <v>3.9999999999999911</v>
      </c>
      <c r="AFL3" s="98">
        <v>10.75176331283097</v>
      </c>
      <c r="AFM3" s="98">
        <v>8.8218233715663938</v>
      </c>
      <c r="AFN3" s="98">
        <v>4.4237952889683738</v>
      </c>
      <c r="AFO3" s="98">
        <v>2.736268116692564</v>
      </c>
      <c r="AFP3" s="98">
        <v>2.8215336330769589</v>
      </c>
      <c r="AFQ3" s="98">
        <v>2.2400535611658161</v>
      </c>
      <c r="AFR3" s="98">
        <v>2.8922561983933361</v>
      </c>
      <c r="AFS3" s="98">
        <v>2.4728116399416171</v>
      </c>
      <c r="AFT3" s="98">
        <v>1.7899028166311239</v>
      </c>
      <c r="AFU3" s="98">
        <v>2.3908105643281612</v>
      </c>
      <c r="AFV3" s="98">
        <v>2.8922561983933339</v>
      </c>
      <c r="AFW3" s="98">
        <v>2.4712866652291838</v>
      </c>
      <c r="AFX3" s="98">
        <v>1.779868510141706</v>
      </c>
      <c r="AFY3" s="98">
        <v>9.5750718731164728</v>
      </c>
      <c r="AFZ3" s="98">
        <v>8.7298725487584772</v>
      </c>
      <c r="AGA3" s="98">
        <v>8.868330567316935</v>
      </c>
      <c r="AGB3" s="98">
        <v>8.8629022059558977</v>
      </c>
      <c r="AGC3" s="98">
        <v>14.75532511301186</v>
      </c>
      <c r="AGD3" s="98">
        <v>14.32312991259958</v>
      </c>
      <c r="AGE3" s="98">
        <v>5.5972637148392224</v>
      </c>
      <c r="AGF3" s="98">
        <v>6.4999569101455474</v>
      </c>
      <c r="AGG3" s="98">
        <v>5.9349778455150641</v>
      </c>
      <c r="AGH3" s="98">
        <v>7.7231805299416196</v>
      </c>
      <c r="AGI3" s="98">
        <v>5.758038676786378</v>
      </c>
      <c r="AGJ3" s="98">
        <v>7.9785749430097246</v>
      </c>
      <c r="AGK3" s="98">
        <v>5.7913689171086604</v>
      </c>
      <c r="AGL3" s="98">
        <v>7.7035314871867442</v>
      </c>
      <c r="AGM3" s="98">
        <v>2.1581879560961088</v>
      </c>
      <c r="AGN3" s="98">
        <v>4.1999999999999904</v>
      </c>
      <c r="AGO3" s="98">
        <v>11.28935147847252</v>
      </c>
      <c r="AGP3" s="98">
        <v>9.2629145401447186</v>
      </c>
      <c r="AGQ3" s="98">
        <v>4.6449850534167929</v>
      </c>
      <c r="AGR3" s="98">
        <v>2.873081522527194</v>
      </c>
      <c r="AGS3" s="98">
        <v>2.9626103147308069</v>
      </c>
      <c r="AGT3" s="98">
        <v>2.3520562392241078</v>
      </c>
      <c r="AGU3" s="98">
        <v>3.036869008313003</v>
      </c>
      <c r="AGV3" s="98">
        <v>2.5964522219387001</v>
      </c>
      <c r="AGW3" s="98">
        <v>1.8793979574626809</v>
      </c>
      <c r="AGX3" s="98">
        <v>2.5103510925445689</v>
      </c>
      <c r="AGY3" s="98">
        <v>3.036869008312999</v>
      </c>
      <c r="AGZ3" s="98">
        <v>2.5948509984906418</v>
      </c>
      <c r="AHA3" s="98">
        <v>1.868861935648791</v>
      </c>
      <c r="AHB3" s="98">
        <v>10.053825466772301</v>
      </c>
      <c r="AHC3" s="98">
        <v>9.1663661761964015</v>
      </c>
      <c r="AHD3" s="98">
        <v>9.3117470956827848</v>
      </c>
      <c r="AHE3" s="98">
        <v>9.3060473162537001</v>
      </c>
      <c r="AHF3" s="98">
        <v>15.49309136866246</v>
      </c>
      <c r="AHG3" s="98">
        <v>15.03928640822955</v>
      </c>
      <c r="AHH3" s="98">
        <v>5.8771269005811861</v>
      </c>
      <c r="AHI3" s="98">
        <v>6.8249547556528292</v>
      </c>
      <c r="AHJ3" s="98">
        <v>6.2317267377908179</v>
      </c>
      <c r="AHK3" s="98">
        <v>8.1093395564386981</v>
      </c>
      <c r="AHL3" s="98">
        <v>6.0459406106256957</v>
      </c>
      <c r="AHM3" s="98">
        <v>8.3775036901602071</v>
      </c>
      <c r="AHN3" s="98">
        <v>6.0809373629640966</v>
      </c>
      <c r="AHO3" s="98">
        <v>8.0887080615460825</v>
      </c>
      <c r="AHP3" s="98">
        <v>2.266097353900915</v>
      </c>
      <c r="AHQ3" s="98">
        <v>4.3999999999999906</v>
      </c>
      <c r="AHR3" s="98">
        <v>11.82693964411407</v>
      </c>
      <c r="AHS3" s="98">
        <v>9.7040057087230362</v>
      </c>
      <c r="AHT3" s="98">
        <v>4.8661748178652164</v>
      </c>
      <c r="AHU3" s="98">
        <v>3.0098949283618208</v>
      </c>
      <c r="AHV3" s="98">
        <v>3.1036869963846558</v>
      </c>
      <c r="AHW3" s="98">
        <v>2.464058917282399</v>
      </c>
      <c r="AHX3" s="98">
        <v>3.181481818232669</v>
      </c>
      <c r="AHY3" s="98">
        <v>2.7200928039357808</v>
      </c>
      <c r="AHZ3" s="98">
        <v>1.9688930982942361</v>
      </c>
      <c r="AIA3" s="98">
        <v>2.6298916207609779</v>
      </c>
      <c r="AIB3" s="98">
        <v>3.1814818182326672</v>
      </c>
      <c r="AIC3" s="98">
        <v>2.7184153317521038</v>
      </c>
      <c r="AID3" s="98">
        <v>1.9578553611558791</v>
      </c>
      <c r="AIE3" s="98">
        <v>10.53257906042812</v>
      </c>
      <c r="AIF3" s="98">
        <v>9.6028598036343276</v>
      </c>
      <c r="AIG3" s="98">
        <v>9.7551636240486328</v>
      </c>
      <c r="AIH3" s="98">
        <v>9.7491924265514882</v>
      </c>
      <c r="AII3" s="98">
        <v>16.23085762431306</v>
      </c>
      <c r="AIJ3" s="98">
        <v>15.75544290385953</v>
      </c>
      <c r="AIK3" s="98">
        <v>6.1569900863231499</v>
      </c>
      <c r="AIL3" s="98">
        <v>7.1499526011601073</v>
      </c>
      <c r="AIM3" s="98">
        <v>6.5284756300665761</v>
      </c>
      <c r="AIN3" s="98">
        <v>8.4954985829357863</v>
      </c>
      <c r="AIO3" s="98">
        <v>6.3338425444650177</v>
      </c>
      <c r="AIP3" s="98">
        <v>8.7764324373106959</v>
      </c>
      <c r="AIQ3" s="98">
        <v>6.3705058088195354</v>
      </c>
      <c r="AIR3" s="98">
        <v>8.473884635905419</v>
      </c>
      <c r="AIS3" s="98">
        <v>2.37400675170572</v>
      </c>
      <c r="AIT3" s="98">
        <v>4.5999999999999908</v>
      </c>
      <c r="AIU3" s="98">
        <v>12.364527809755611</v>
      </c>
      <c r="AIV3" s="98">
        <v>10.145096877301359</v>
      </c>
      <c r="AIW3" s="98">
        <v>5.0873645823136293</v>
      </c>
      <c r="AIX3" s="98">
        <v>3.146708334196449</v>
      </c>
      <c r="AIY3" s="98">
        <v>3.244763678038503</v>
      </c>
      <c r="AIZ3" s="98">
        <v>2.5760615953406889</v>
      </c>
      <c r="AJA3" s="98">
        <v>3.3260946281523318</v>
      </c>
      <c r="AJB3" s="98">
        <v>2.8437333859328602</v>
      </c>
      <c r="AJC3" s="98">
        <v>2.0583882391257919</v>
      </c>
      <c r="AJD3" s="98">
        <v>2.7494321489773852</v>
      </c>
      <c r="AJE3" s="98">
        <v>3.3260946281523331</v>
      </c>
      <c r="AJF3" s="98">
        <v>2.8419796650135618</v>
      </c>
      <c r="AJG3" s="98">
        <v>2.046848786662963</v>
      </c>
      <c r="AJH3" s="98">
        <v>11.011332654083949</v>
      </c>
      <c r="AJI3" s="98">
        <v>10.03935343107225</v>
      </c>
      <c r="AJJ3" s="98">
        <v>10.198580152414481</v>
      </c>
      <c r="AJK3" s="98">
        <v>10.19233753684928</v>
      </c>
      <c r="AJL3" s="98">
        <v>16.968623879963641</v>
      </c>
      <c r="AJM3" s="98">
        <v>16.471599399489509</v>
      </c>
      <c r="AJN3" s="98">
        <v>6.436853272065111</v>
      </c>
      <c r="AJO3" s="98">
        <v>7.4749504466673802</v>
      </c>
      <c r="AJP3" s="98">
        <v>6.8252245223423227</v>
      </c>
      <c r="AJQ3" s="98">
        <v>8.8816576094328585</v>
      </c>
      <c r="AJR3" s="98">
        <v>6.6217444783043371</v>
      </c>
      <c r="AJS3" s="98">
        <v>9.1753611844611793</v>
      </c>
      <c r="AJT3" s="98">
        <v>6.6600742546749574</v>
      </c>
      <c r="AJU3" s="98">
        <v>8.8590612102647519</v>
      </c>
      <c r="AJV3" s="98">
        <v>2.4819161495105262</v>
      </c>
      <c r="AJW3" s="98">
        <v>4.7999999999999927</v>
      </c>
      <c r="AJX3" s="98">
        <v>12.902115975397169</v>
      </c>
      <c r="AJY3" s="98">
        <v>10.58618804587968</v>
      </c>
      <c r="AJZ3" s="98">
        <v>5.3085543467620484</v>
      </c>
      <c r="AKA3" s="98">
        <v>3.2835217400310772</v>
      </c>
      <c r="AKB3" s="98">
        <v>3.385840359692351</v>
      </c>
      <c r="AKC3" s="98">
        <v>2.6880642733989801</v>
      </c>
      <c r="AKD3" s="98">
        <v>3.4707074380720009</v>
      </c>
      <c r="AKE3" s="98">
        <v>2.96737396792994</v>
      </c>
      <c r="AKF3" s="98">
        <v>2.147883379957348</v>
      </c>
      <c r="AKG3" s="98">
        <v>2.8689726771937929</v>
      </c>
      <c r="AKH3" s="98">
        <v>3.4707074380720009</v>
      </c>
      <c r="AKI3" s="98">
        <v>2.965543998275022</v>
      </c>
      <c r="AKJ3" s="98">
        <v>2.135842212170048</v>
      </c>
      <c r="AKK3" s="98">
        <v>11.49008624773977</v>
      </c>
      <c r="AKL3" s="98">
        <v>10.475847058510171</v>
      </c>
      <c r="AKM3" s="98">
        <v>10.641996680780331</v>
      </c>
      <c r="AKN3" s="98">
        <v>10.63548264714708</v>
      </c>
      <c r="AKO3" s="98">
        <v>17.706390135614232</v>
      </c>
      <c r="AKP3" s="98">
        <v>17.187755895119501</v>
      </c>
      <c r="AKQ3" s="98">
        <v>6.716716457807073</v>
      </c>
      <c r="AKR3" s="98">
        <v>7.7999482921746646</v>
      </c>
      <c r="AKS3" s="98">
        <v>7.1219734146180782</v>
      </c>
      <c r="AKT3" s="98">
        <v>9.2678166359299361</v>
      </c>
      <c r="AKU3" s="98">
        <v>6.9096464121436547</v>
      </c>
      <c r="AKV3" s="98">
        <v>9.5742899316116628</v>
      </c>
      <c r="AKW3" s="98">
        <v>6.94964270053039</v>
      </c>
      <c r="AKX3" s="98">
        <v>9.2442377846240884</v>
      </c>
      <c r="AKY3" s="98">
        <v>2.5898255473153302</v>
      </c>
      <c r="AKZ3" s="98">
        <v>4.9999999999999929</v>
      </c>
      <c r="ALA3" s="98">
        <v>13.439704141038719</v>
      </c>
      <c r="ALB3" s="98">
        <v>11.027279214457989</v>
      </c>
      <c r="ALC3" s="98">
        <v>5.5297441112104693</v>
      </c>
      <c r="ALD3" s="98">
        <v>3.420335145865705</v>
      </c>
      <c r="ALE3" s="98">
        <v>3.526917041346199</v>
      </c>
      <c r="ALF3" s="98">
        <v>2.80006695145727</v>
      </c>
      <c r="ALG3" s="98">
        <v>3.6153202479916668</v>
      </c>
      <c r="ALH3" s="98">
        <v>3.0910145499270221</v>
      </c>
      <c r="ALI3" s="98">
        <v>2.237378520788905</v>
      </c>
      <c r="ALJ3" s="98">
        <v>2.9885132054102002</v>
      </c>
      <c r="ALK3" s="98">
        <v>3.6153202479916691</v>
      </c>
      <c r="ALL3" s="98">
        <v>3.08910833153648</v>
      </c>
      <c r="ALM3" s="98">
        <v>2.2248356376771352</v>
      </c>
      <c r="ALN3" s="98">
        <v>11.968839841395599</v>
      </c>
      <c r="ALO3" s="98">
        <v>10.9123406859481</v>
      </c>
      <c r="ALP3" s="98">
        <v>11.08541320914618</v>
      </c>
      <c r="ALQ3" s="98">
        <v>11.07862775744487</v>
      </c>
      <c r="ALR3" s="98">
        <v>18.444156391264841</v>
      </c>
      <c r="ALS3" s="98">
        <v>17.903912390749479</v>
      </c>
      <c r="ALT3" s="98">
        <v>6.9965796435490333</v>
      </c>
      <c r="ALU3" s="98">
        <v>8.1249461376819347</v>
      </c>
      <c r="ALV3" s="98">
        <v>7.4187223068938284</v>
      </c>
      <c r="ALW3" s="98">
        <v>9.6539756624270243</v>
      </c>
      <c r="ALX3" s="98">
        <v>7.1975483459829759</v>
      </c>
      <c r="ALY3" s="98">
        <v>9.9732186787621515</v>
      </c>
      <c r="ALZ3" s="98">
        <v>7.2392111463858244</v>
      </c>
      <c r="AMA3" s="98">
        <v>9.6294143589834214</v>
      </c>
      <c r="AMB3" s="98">
        <v>2.6977349451201338</v>
      </c>
      <c r="AMC3" s="98">
        <v>5.4999999999999876</v>
      </c>
      <c r="AMD3" s="98">
        <v>14.783674555142589</v>
      </c>
      <c r="AME3" s="98">
        <v>12.130007135903799</v>
      </c>
      <c r="AMF3" s="98">
        <v>6.0827185223315174</v>
      </c>
      <c r="AMG3" s="98">
        <v>3.762368660452279</v>
      </c>
      <c r="AMH3" s="98">
        <v>3.8796087454808168</v>
      </c>
      <c r="AMI3" s="98">
        <v>3.0800736466029992</v>
      </c>
      <c r="AMJ3" s="98">
        <v>3.976852272790838</v>
      </c>
      <c r="AMK3" s="98">
        <v>3.400116004919727</v>
      </c>
      <c r="AML3" s="98">
        <v>2.4611163728677958</v>
      </c>
      <c r="AMM3" s="98">
        <v>3.2873645259512232</v>
      </c>
      <c r="AMN3" s="98">
        <v>3.9768522727908331</v>
      </c>
      <c r="AMO3" s="98">
        <v>3.398019164690127</v>
      </c>
      <c r="AMP3" s="98">
        <v>2.4473192014448468</v>
      </c>
      <c r="AMQ3" s="98">
        <v>13.16572382553516</v>
      </c>
      <c r="AMR3" s="98">
        <v>12.00357475454291</v>
      </c>
      <c r="AMS3" s="98">
        <v>12.193954530060781</v>
      </c>
      <c r="AMT3" s="98">
        <v>12.18649053318936</v>
      </c>
      <c r="AMU3" s="98">
        <v>20.288572030391322</v>
      </c>
      <c r="AMV3" s="98">
        <v>19.694303629824422</v>
      </c>
      <c r="AMW3" s="98">
        <v>7.6962376079039343</v>
      </c>
      <c r="AMX3" s="98">
        <v>8.9374407514501328</v>
      </c>
      <c r="AMY3" s="98">
        <v>8.1605945375832167</v>
      </c>
      <c r="AMZ3" s="98">
        <v>10.61937322866973</v>
      </c>
      <c r="ANA3" s="98">
        <v>7.9173031805812704</v>
      </c>
      <c r="ANB3" s="98">
        <v>10.97054054663837</v>
      </c>
      <c r="ANC3" s="98">
        <v>7.9631322610244082</v>
      </c>
      <c r="AND3" s="98">
        <v>10.592355794881771</v>
      </c>
      <c r="ANE3" s="98">
        <v>2.9675084396321521</v>
      </c>
      <c r="ANF3" s="98">
        <v>5.9999999999999911</v>
      </c>
      <c r="ANG3" s="98">
        <v>16.127644969246461</v>
      </c>
      <c r="ANH3" s="98">
        <v>13.232735057349601</v>
      </c>
      <c r="ANI3" s="98">
        <v>6.6356929334525603</v>
      </c>
      <c r="ANJ3" s="98">
        <v>4.1044021750388477</v>
      </c>
      <c r="ANK3" s="98">
        <v>4.2323004496154404</v>
      </c>
      <c r="ANL3" s="98">
        <v>3.3600803417487262</v>
      </c>
      <c r="ANM3" s="98">
        <v>4.3383842975900038</v>
      </c>
      <c r="ANN3" s="98">
        <v>3.7092174599124279</v>
      </c>
      <c r="ANO3" s="98">
        <v>2.6848542249466858</v>
      </c>
      <c r="ANP3" s="98">
        <v>3.5862158464922409</v>
      </c>
      <c r="ANQ3" s="98">
        <v>4.3383842975900002</v>
      </c>
      <c r="ANR3" s="98">
        <v>3.7069299978437762</v>
      </c>
      <c r="ANS3" s="98">
        <v>2.6698027652125611</v>
      </c>
      <c r="ANT3" s="98">
        <v>14.362607809674721</v>
      </c>
      <c r="ANU3" s="98">
        <v>13.09480882313772</v>
      </c>
      <c r="ANV3" s="98">
        <v>13.30249585097541</v>
      </c>
      <c r="ANW3" s="98">
        <v>13.29435330893385</v>
      </c>
      <c r="ANX3" s="98">
        <v>22.13298766951781</v>
      </c>
      <c r="ANY3" s="98">
        <v>21.484694868899371</v>
      </c>
      <c r="ANZ3" s="98">
        <v>8.395895572258846</v>
      </c>
      <c r="AOA3" s="98">
        <v>9.7499353652183274</v>
      </c>
      <c r="AOB3" s="98">
        <v>8.902466768272598</v>
      </c>
      <c r="AOC3" s="98">
        <v>11.58477079491243</v>
      </c>
      <c r="AOD3" s="98">
        <v>8.6370580151795728</v>
      </c>
      <c r="AOE3" s="98">
        <v>11.96786241451459</v>
      </c>
      <c r="AOF3" s="98">
        <v>8.6870533756629928</v>
      </c>
      <c r="AOG3" s="98">
        <v>11.55529723078012</v>
      </c>
      <c r="AOH3" s="98">
        <v>3.2372819341441632</v>
      </c>
      <c r="AOI3" s="98">
        <v>6.4999999999999893</v>
      </c>
      <c r="AOJ3" s="98">
        <v>17.471615383350329</v>
      </c>
      <c r="AOK3" s="98">
        <v>14.335462978795389</v>
      </c>
      <c r="AOL3" s="98">
        <v>7.1886673445736111</v>
      </c>
      <c r="AOM3" s="98">
        <v>4.4464356896254174</v>
      </c>
      <c r="AON3" s="98">
        <v>4.5849921537500604</v>
      </c>
      <c r="AOO3" s="98">
        <v>3.6400870368944518</v>
      </c>
      <c r="AOP3" s="98">
        <v>4.6999163223891687</v>
      </c>
      <c r="AOQ3" s="98">
        <v>4.0183189149051302</v>
      </c>
      <c r="AOR3" s="98">
        <v>2.9085920770255771</v>
      </c>
      <c r="AOS3" s="98">
        <v>3.8850671670332639</v>
      </c>
      <c r="AOT3" s="98">
        <v>4.6999163223891687</v>
      </c>
      <c r="AOU3" s="98">
        <v>4.0158408309974227</v>
      </c>
      <c r="AOV3" s="98">
        <v>2.8922863289802758</v>
      </c>
      <c r="AOW3" s="98">
        <v>15.559491793814271</v>
      </c>
      <c r="AOX3" s="98">
        <v>14.186042891732541</v>
      </c>
      <c r="AOY3" s="98">
        <v>14.411037171890021</v>
      </c>
      <c r="AOZ3" s="98">
        <v>14.402216084678329</v>
      </c>
      <c r="APA3" s="98">
        <v>23.977403308644281</v>
      </c>
      <c r="APB3" s="98">
        <v>23.275086107974321</v>
      </c>
      <c r="APC3" s="98">
        <v>9.0955535366137426</v>
      </c>
      <c r="APD3" s="98">
        <v>10.56242997898652</v>
      </c>
      <c r="APE3" s="98">
        <v>9.6443389989619828</v>
      </c>
      <c r="APF3" s="98">
        <v>12.55016836115513</v>
      </c>
      <c r="APG3" s="98">
        <v>9.3568128497778673</v>
      </c>
      <c r="APH3" s="98">
        <v>12.965184282390799</v>
      </c>
      <c r="API3" s="98">
        <v>9.4109744903015784</v>
      </c>
      <c r="APJ3" s="98">
        <v>12.51823866667846</v>
      </c>
      <c r="APK3" s="98">
        <v>3.507055428656177</v>
      </c>
      <c r="APL3" s="98">
        <v>6.9999999999999956</v>
      </c>
      <c r="APM3" s="98">
        <v>18.815585797454201</v>
      </c>
      <c r="APN3" s="98">
        <v>15.438190900241199</v>
      </c>
      <c r="APO3" s="98">
        <v>7.741641755694654</v>
      </c>
      <c r="APP3" s="98">
        <v>4.7884692042119896</v>
      </c>
      <c r="APQ3" s="98">
        <v>4.9376838578846778</v>
      </c>
      <c r="APR3" s="98">
        <v>3.920093732040181</v>
      </c>
      <c r="APS3" s="98">
        <v>5.0614483471883362</v>
      </c>
      <c r="APT3" s="98">
        <v>4.3274203698978333</v>
      </c>
      <c r="APU3" s="98">
        <v>3.1323299291044679</v>
      </c>
      <c r="APV3" s="98">
        <v>4.1839184875742843</v>
      </c>
      <c r="APW3" s="98">
        <v>5.0614483471883354</v>
      </c>
      <c r="APX3" s="98">
        <v>4.3247516641510737</v>
      </c>
      <c r="APY3" s="98">
        <v>3.1147698927479879</v>
      </c>
      <c r="APZ3" s="98">
        <v>16.756375777953831</v>
      </c>
      <c r="AQA3" s="98">
        <v>15.277276960327329</v>
      </c>
      <c r="AQB3" s="98">
        <v>15.519578492804641</v>
      </c>
      <c r="AQC3" s="98">
        <v>15.51007886042283</v>
      </c>
      <c r="AQD3" s="98">
        <v>25.82181894777078</v>
      </c>
      <c r="AQE3" s="98">
        <v>25.06547734704926</v>
      </c>
      <c r="AQF3" s="98">
        <v>9.795211500968648</v>
      </c>
      <c r="AQG3" s="98">
        <v>11.37492459275472</v>
      </c>
      <c r="AQH3" s="98">
        <v>10.386211229651369</v>
      </c>
      <c r="AQI3" s="98">
        <v>13.51556592739783</v>
      </c>
      <c r="AQJ3" s="98">
        <v>10.076567684376171</v>
      </c>
      <c r="AQK3" s="98">
        <v>13.962506150267011</v>
      </c>
      <c r="AQL3" s="98">
        <v>10.13489560494016</v>
      </c>
      <c r="AQM3" s="98">
        <v>13.481180102576801</v>
      </c>
      <c r="AQN3" s="98">
        <v>3.77682892316819</v>
      </c>
      <c r="AQO3" s="98">
        <v>7.4999999999999893</v>
      </c>
      <c r="AQP3" s="98">
        <v>20.159556211558069</v>
      </c>
      <c r="AQQ3" s="98">
        <v>16.54091882168699</v>
      </c>
      <c r="AQR3" s="98">
        <v>8.2946161668157057</v>
      </c>
      <c r="AQS3" s="98">
        <v>5.1305027187985583</v>
      </c>
      <c r="AQT3" s="98">
        <v>5.2903755620192969</v>
      </c>
      <c r="AQU3" s="98">
        <v>4.2001004271859088</v>
      </c>
      <c r="AQV3" s="98">
        <v>5.4229803719875003</v>
      </c>
      <c r="AQW3" s="98">
        <v>4.6365218248905338</v>
      </c>
      <c r="AQX3" s="98">
        <v>3.3560677811833588</v>
      </c>
      <c r="AQY3" s="98">
        <v>4.4827698081153047</v>
      </c>
      <c r="AQZ3" s="98">
        <v>5.422980371987502</v>
      </c>
      <c r="ARA3" s="98">
        <v>4.633662497304722</v>
      </c>
      <c r="ARB3" s="98">
        <v>3.337253456515703</v>
      </c>
      <c r="ARC3" s="98">
        <v>17.953259762093399</v>
      </c>
      <c r="ARD3" s="98">
        <v>16.36851102892216</v>
      </c>
      <c r="ARE3" s="98">
        <v>16.62811981371927</v>
      </c>
      <c r="ARF3" s="98">
        <v>16.61794163616732</v>
      </c>
      <c r="ARG3" s="98">
        <v>27.666234586897271</v>
      </c>
      <c r="ARH3" s="98">
        <v>26.855868586124231</v>
      </c>
      <c r="ARI3" s="98">
        <v>10.49486946532355</v>
      </c>
      <c r="ARJ3" s="98">
        <v>12.18741920652292</v>
      </c>
      <c r="ARK3" s="98">
        <v>11.128083460340751</v>
      </c>
      <c r="ARL3" s="98">
        <v>14.48096349364053</v>
      </c>
      <c r="ARM3" s="98">
        <v>10.79632251897446</v>
      </c>
      <c r="ARN3" s="98">
        <v>14.959828018143231</v>
      </c>
      <c r="ARO3" s="98">
        <v>10.85881671957873</v>
      </c>
      <c r="ARP3" s="98">
        <v>14.444121538475139</v>
      </c>
      <c r="ARQ3" s="98">
        <v>4.0466024176802051</v>
      </c>
      <c r="ARR3" s="98">
        <v>7.9999999999999876</v>
      </c>
      <c r="ARS3" s="98">
        <v>21.503526625661959</v>
      </c>
      <c r="ART3" s="98">
        <v>17.643646743132791</v>
      </c>
      <c r="ARU3" s="98">
        <v>8.8475905779367494</v>
      </c>
      <c r="ARV3" s="98">
        <v>5.4725362333851297</v>
      </c>
      <c r="ARW3" s="98">
        <v>5.6430672661539152</v>
      </c>
      <c r="ARX3" s="98">
        <v>4.4801071223316367</v>
      </c>
      <c r="ARY3" s="98">
        <v>5.7845123967866723</v>
      </c>
      <c r="ARZ3" s="98">
        <v>4.9456232798832396</v>
      </c>
      <c r="ASA3" s="98">
        <v>3.579805633262251</v>
      </c>
      <c r="ASB3" s="98">
        <v>4.7816211286563206</v>
      </c>
      <c r="ASC3" s="98">
        <v>5.7845123967866652</v>
      </c>
      <c r="ASD3" s="98">
        <v>4.9425733304583659</v>
      </c>
      <c r="ASE3" s="98">
        <v>3.5597370202834129</v>
      </c>
      <c r="ASF3" s="98">
        <v>19.15014374623296</v>
      </c>
      <c r="ASG3" s="98">
        <v>17.459745097516961</v>
      </c>
      <c r="ASH3" s="98">
        <v>17.736661134633881</v>
      </c>
      <c r="ASI3" s="98">
        <v>17.725804411911799</v>
      </c>
      <c r="ASJ3" s="98">
        <v>29.510650226023738</v>
      </c>
      <c r="ASK3" s="98">
        <v>28.64625982519917</v>
      </c>
      <c r="ASL3" s="98">
        <v>11.19452742967845</v>
      </c>
      <c r="ASM3" s="98">
        <v>12.9999138202911</v>
      </c>
      <c r="ASN3" s="98">
        <v>11.869955691030141</v>
      </c>
      <c r="ASO3" s="98">
        <v>15.446361059883239</v>
      </c>
      <c r="ASP3" s="98">
        <v>11.51607735357276</v>
      </c>
      <c r="ASQ3" s="98">
        <v>15.957149886019449</v>
      </c>
      <c r="ASR3" s="98">
        <v>11.58273783421733</v>
      </c>
      <c r="ASS3" s="98">
        <v>15.40706297437349</v>
      </c>
      <c r="AST3" s="98">
        <v>4.3163759121922194</v>
      </c>
    </row>
    <row r="4" spans="1:1190" x14ac:dyDescent="0.25">
      <c r="A4" s="97" t="s">
        <v>236</v>
      </c>
      <c r="B4" s="98">
        <v>4.9426260126251467E-2</v>
      </c>
      <c r="C4" s="98">
        <v>4.962850147348323E-2</v>
      </c>
      <c r="D4" s="98">
        <v>1.870731659791967E-2</v>
      </c>
      <c r="E4" s="98">
        <v>1.867980568339201E-2</v>
      </c>
      <c r="F4" s="98">
        <v>3.2053960289214138E-2</v>
      </c>
      <c r="G4" s="98">
        <v>3.5554042993659683E-2</v>
      </c>
      <c r="H4" s="98">
        <v>1.666555508114842E-2</v>
      </c>
      <c r="I4" s="98">
        <v>1.508997806362869E-2</v>
      </c>
      <c r="J4" s="98">
        <v>1.5182187657933719E-2</v>
      </c>
      <c r="K4" s="98">
        <v>1.661118688716642E-2</v>
      </c>
      <c r="L4" s="98">
        <v>1.875670792705272E-2</v>
      </c>
      <c r="M4" s="98">
        <v>2.0789551401305111E-2</v>
      </c>
      <c r="N4" s="98">
        <v>2.080054559056713E-2</v>
      </c>
      <c r="O4" s="98">
        <v>1.875670792705271E-2</v>
      </c>
      <c r="P4" s="98">
        <v>0.18522860381173351</v>
      </c>
      <c r="Q4" s="98">
        <v>0.18522860381173339</v>
      </c>
      <c r="R4" s="98">
        <v>0.10406727472939389</v>
      </c>
      <c r="S4" s="98">
        <v>7.344031810758879E-2</v>
      </c>
      <c r="T4" s="98">
        <v>4.7057604492158893E-2</v>
      </c>
      <c r="U4" s="98">
        <v>4.7089752541652923E-2</v>
      </c>
      <c r="V4" s="98">
        <v>4.519106830689517E-2</v>
      </c>
      <c r="W4" s="98">
        <v>5.0279203190130441E-2</v>
      </c>
      <c r="X4" s="98">
        <v>4.1093143022090328E-2</v>
      </c>
      <c r="Y4" s="98">
        <v>4.3968693466216492E-2</v>
      </c>
      <c r="Z4" s="98">
        <v>5.0631414537891807E-2</v>
      </c>
      <c r="AA4" s="98">
        <v>4.4546442607850137E-2</v>
      </c>
      <c r="AB4" s="98">
        <v>4.3954160961360969E-2</v>
      </c>
      <c r="AC4" s="98">
        <v>4.1093143022090307E-2</v>
      </c>
      <c r="AD4" s="98">
        <v>1.825949607303257E-2</v>
      </c>
      <c r="AE4" s="98">
        <v>9.8852520252511136E-2</v>
      </c>
      <c r="AF4" s="98">
        <v>9.9257002946974801E-2</v>
      </c>
      <c r="AG4" s="98">
        <v>3.741463319584469E-2</v>
      </c>
      <c r="AH4" s="98">
        <v>3.7359611366789433E-2</v>
      </c>
      <c r="AI4" s="98">
        <v>6.4107920578436131E-2</v>
      </c>
      <c r="AJ4" s="98">
        <v>7.1108085987327208E-2</v>
      </c>
      <c r="AK4" s="98">
        <v>3.3331110162301641E-2</v>
      </c>
      <c r="AL4" s="98">
        <v>3.017995612726055E-2</v>
      </c>
      <c r="AM4" s="98">
        <v>3.0364375315870589E-2</v>
      </c>
      <c r="AN4" s="98">
        <v>3.3222373774337621E-2</v>
      </c>
      <c r="AO4" s="98">
        <v>3.7513415854111352E-2</v>
      </c>
      <c r="AP4" s="98">
        <v>4.1579102802615231E-2</v>
      </c>
      <c r="AQ4" s="98">
        <v>4.1601091181139263E-2</v>
      </c>
      <c r="AR4" s="98">
        <v>3.7513415854111339E-2</v>
      </c>
      <c r="AS4" s="98">
        <v>0.37045720762351159</v>
      </c>
      <c r="AT4" s="98">
        <v>0.37045720762351192</v>
      </c>
      <c r="AU4" s="98">
        <v>0.20813454945880461</v>
      </c>
      <c r="AV4" s="98">
        <v>0.14688063621519359</v>
      </c>
      <c r="AW4" s="98">
        <v>9.41152089843314E-2</v>
      </c>
      <c r="AX4" s="98">
        <v>9.4179505083319404E-2</v>
      </c>
      <c r="AY4" s="98">
        <v>9.038213661380208E-2</v>
      </c>
      <c r="AZ4" s="98">
        <v>0.1005584063802754</v>
      </c>
      <c r="BA4" s="98">
        <v>8.2186286044193604E-2</v>
      </c>
      <c r="BB4" s="98">
        <v>8.7937386932445738E-2</v>
      </c>
      <c r="BC4" s="98">
        <v>0.1012628290757981</v>
      </c>
      <c r="BD4" s="98">
        <v>8.909288521571182E-2</v>
      </c>
      <c r="BE4" s="98">
        <v>8.7908321922734567E-2</v>
      </c>
      <c r="BF4" s="98">
        <v>8.2186286044193479E-2</v>
      </c>
      <c r="BG4" s="98">
        <v>3.6518992146068158E-2</v>
      </c>
      <c r="BH4" s="98">
        <v>0.1482787803787709</v>
      </c>
      <c r="BI4" s="98">
        <v>0.14888550442046619</v>
      </c>
      <c r="BJ4" s="98">
        <v>5.6121949793769763E-2</v>
      </c>
      <c r="BK4" s="98">
        <v>5.6039417050186772E-2</v>
      </c>
      <c r="BL4" s="98">
        <v>9.6161880867658048E-2</v>
      </c>
      <c r="BM4" s="98">
        <v>0.1066621289809946</v>
      </c>
      <c r="BN4" s="98">
        <v>4.9996665243454842E-2</v>
      </c>
      <c r="BO4" s="98">
        <v>4.5269934190892383E-2</v>
      </c>
      <c r="BP4" s="98">
        <v>4.5546562973807408E-2</v>
      </c>
      <c r="BQ4" s="98">
        <v>4.9833560661508819E-2</v>
      </c>
      <c r="BR4" s="98">
        <v>5.6270123781169953E-2</v>
      </c>
      <c r="BS4" s="98">
        <v>6.2368654203925317E-2</v>
      </c>
      <c r="BT4" s="98">
        <v>6.2401636771711379E-2</v>
      </c>
      <c r="BU4" s="98">
        <v>5.6270123781169898E-2</v>
      </c>
      <c r="BV4" s="98">
        <v>0.55568581143529006</v>
      </c>
      <c r="BW4" s="98">
        <v>0.55568581143529017</v>
      </c>
      <c r="BX4" s="98">
        <v>0.31220182418821552</v>
      </c>
      <c r="BY4" s="98">
        <v>0.2203209543227985</v>
      </c>
      <c r="BZ4" s="98">
        <v>0.14117281347650379</v>
      </c>
      <c r="CA4" s="98">
        <v>0.14126925762498591</v>
      </c>
      <c r="CB4" s="98">
        <v>0.1355732049207089</v>
      </c>
      <c r="CC4" s="98">
        <v>0.15083760957042011</v>
      </c>
      <c r="CD4" s="98">
        <v>0.1232794290662968</v>
      </c>
      <c r="CE4" s="98">
        <v>0.13190608039867471</v>
      </c>
      <c r="CF4" s="98">
        <v>0.15189424361370449</v>
      </c>
      <c r="CG4" s="98">
        <v>0.13363932782357341</v>
      </c>
      <c r="CH4" s="98">
        <v>0.13186248288410801</v>
      </c>
      <c r="CI4" s="98">
        <v>0.1232794290662968</v>
      </c>
      <c r="CJ4" s="98">
        <v>5.4778488219103687E-2</v>
      </c>
      <c r="CK4" s="98">
        <v>0.19770504050503049</v>
      </c>
      <c r="CL4" s="98">
        <v>0.19851400589395779</v>
      </c>
      <c r="CM4" s="98">
        <v>7.4829266391694765E-2</v>
      </c>
      <c r="CN4" s="98">
        <v>7.4719222733584209E-2</v>
      </c>
      <c r="CO4" s="98">
        <v>0.12821584115688009</v>
      </c>
      <c r="CP4" s="98">
        <v>0.14221617197466219</v>
      </c>
      <c r="CQ4" s="98">
        <v>6.6662220324608112E-2</v>
      </c>
      <c r="CR4" s="98">
        <v>6.035991225452423E-2</v>
      </c>
      <c r="CS4" s="98">
        <v>6.0728750631744301E-2</v>
      </c>
      <c r="CT4" s="98">
        <v>6.6444747548679975E-2</v>
      </c>
      <c r="CU4" s="98">
        <v>7.5026831708228492E-2</v>
      </c>
      <c r="CV4" s="98">
        <v>8.3158205605235444E-2</v>
      </c>
      <c r="CW4" s="98">
        <v>8.320218236228355E-2</v>
      </c>
      <c r="CX4" s="98">
        <v>7.5026831708228589E-2</v>
      </c>
      <c r="CY4" s="98">
        <v>0.74091441524706858</v>
      </c>
      <c r="CZ4" s="98">
        <v>0.74091441524706836</v>
      </c>
      <c r="DA4" s="98">
        <v>0.41626909891762609</v>
      </c>
      <c r="DB4" s="98">
        <v>0.29376127243040362</v>
      </c>
      <c r="DC4" s="98">
        <v>0.18823041796867629</v>
      </c>
      <c r="DD4" s="98">
        <v>0.18835901016665221</v>
      </c>
      <c r="DE4" s="98">
        <v>0.1807642732276159</v>
      </c>
      <c r="DF4" s="98">
        <v>0.20111681276056531</v>
      </c>
      <c r="DG4" s="98">
        <v>0.16437257208840009</v>
      </c>
      <c r="DH4" s="98">
        <v>0.17587477386490399</v>
      </c>
      <c r="DI4" s="98">
        <v>0.2025256581516108</v>
      </c>
      <c r="DJ4" s="98">
        <v>0.17818577043143519</v>
      </c>
      <c r="DK4" s="98">
        <v>0.1758166438454814</v>
      </c>
      <c r="DL4" s="98">
        <v>0.1643725720883997</v>
      </c>
      <c r="DM4" s="98">
        <v>7.3037984292139299E-2</v>
      </c>
      <c r="DN4" s="98">
        <v>0.2471313006312903</v>
      </c>
      <c r="DO4" s="98">
        <v>0.24814250736744939</v>
      </c>
      <c r="DP4" s="98">
        <v>9.353658298961981E-2</v>
      </c>
      <c r="DQ4" s="98">
        <v>9.33990284169815E-2</v>
      </c>
      <c r="DR4" s="98">
        <v>0.1602698014461022</v>
      </c>
      <c r="DS4" s="98">
        <v>0.17777021496832951</v>
      </c>
      <c r="DT4" s="98">
        <v>8.3327775405761334E-2</v>
      </c>
      <c r="DU4" s="98">
        <v>7.5449890318156104E-2</v>
      </c>
      <c r="DV4" s="98">
        <v>7.5910938289681137E-2</v>
      </c>
      <c r="DW4" s="98">
        <v>8.3055934435851117E-2</v>
      </c>
      <c r="DX4" s="98">
        <v>9.3783539635287128E-2</v>
      </c>
      <c r="DY4" s="98">
        <v>0.1039477570065456</v>
      </c>
      <c r="DZ4" s="98">
        <v>0.1040027279528556</v>
      </c>
      <c r="EA4" s="98">
        <v>9.3783539635287072E-2</v>
      </c>
      <c r="EB4" s="98">
        <v>0.92614301905884733</v>
      </c>
      <c r="EC4" s="98">
        <v>0.92614301905884644</v>
      </c>
      <c r="ED4" s="98">
        <v>0.520336373647037</v>
      </c>
      <c r="EE4" s="98">
        <v>0.36720159053800838</v>
      </c>
      <c r="EF4" s="98">
        <v>0.23528802246084859</v>
      </c>
      <c r="EG4" s="98">
        <v>0.23544876270831869</v>
      </c>
      <c r="EH4" s="98">
        <v>0.2259553415345224</v>
      </c>
      <c r="EI4" s="98">
        <v>0.25139601595070982</v>
      </c>
      <c r="EJ4" s="98">
        <v>0.20546571511050321</v>
      </c>
      <c r="EK4" s="98">
        <v>0.2198434673311333</v>
      </c>
      <c r="EL4" s="98">
        <v>0.25315707268951693</v>
      </c>
      <c r="EM4" s="98">
        <v>0.22273221303929661</v>
      </c>
      <c r="EN4" s="98">
        <v>0.21977080480685521</v>
      </c>
      <c r="EO4" s="98">
        <v>0.20546571511050299</v>
      </c>
      <c r="EP4" s="98">
        <v>9.1297480365174918E-2</v>
      </c>
      <c r="EQ4" s="98">
        <v>0.29655756075754991</v>
      </c>
      <c r="ER4" s="98">
        <v>0.29777100884094088</v>
      </c>
      <c r="ES4" s="98">
        <v>0.1122438995875448</v>
      </c>
      <c r="ET4" s="98">
        <v>0.1120788341003789</v>
      </c>
      <c r="EU4" s="98">
        <v>0.19232376173532409</v>
      </c>
      <c r="EV4" s="98">
        <v>0.21332425796199711</v>
      </c>
      <c r="EW4" s="98">
        <v>9.99933304869145E-2</v>
      </c>
      <c r="EX4" s="98">
        <v>9.0539868381787916E-2</v>
      </c>
      <c r="EY4" s="98">
        <v>9.1093125947618023E-2</v>
      </c>
      <c r="EZ4" s="98">
        <v>9.9667121323022259E-2</v>
      </c>
      <c r="FA4" s="98">
        <v>0.11254024756234569</v>
      </c>
      <c r="FB4" s="98">
        <v>0.1247373084078557</v>
      </c>
      <c r="FC4" s="98">
        <v>0.1248032735434277</v>
      </c>
      <c r="FD4" s="98">
        <v>0.1125402475623458</v>
      </c>
      <c r="FE4" s="98">
        <v>1.111371622870625</v>
      </c>
      <c r="FF4" s="98">
        <v>1.111371622870625</v>
      </c>
      <c r="FG4" s="98">
        <v>0.62440364837644757</v>
      </c>
      <c r="FH4" s="98">
        <v>0.44064190864561348</v>
      </c>
      <c r="FI4" s="98">
        <v>0.28234562695302112</v>
      </c>
      <c r="FJ4" s="98">
        <v>0.28253851524998552</v>
      </c>
      <c r="FK4" s="98">
        <v>0.27114640984142951</v>
      </c>
      <c r="FL4" s="98">
        <v>0.30167521914085482</v>
      </c>
      <c r="FM4" s="98">
        <v>0.24655885813260639</v>
      </c>
      <c r="FN4" s="98">
        <v>0.26381216079736242</v>
      </c>
      <c r="FO4" s="98">
        <v>0.30378848722742352</v>
      </c>
      <c r="FP4" s="98">
        <v>0.26727865564715819</v>
      </c>
      <c r="FQ4" s="98">
        <v>0.26372496576822863</v>
      </c>
      <c r="FR4" s="98">
        <v>0.24655885813260661</v>
      </c>
      <c r="FS4" s="98">
        <v>0.1095569764382104</v>
      </c>
      <c r="FT4" s="98">
        <v>0.34598382088380969</v>
      </c>
      <c r="FU4" s="98">
        <v>0.3473995103144325</v>
      </c>
      <c r="FV4" s="98">
        <v>0.13095121618547009</v>
      </c>
      <c r="FW4" s="98">
        <v>0.13075863978377619</v>
      </c>
      <c r="FX4" s="98">
        <v>0.2243777220245462</v>
      </c>
      <c r="FY4" s="98">
        <v>0.24887830095566449</v>
      </c>
      <c r="FZ4" s="98">
        <v>0.11665888556806769</v>
      </c>
      <c r="GA4" s="98">
        <v>0.10562984644541989</v>
      </c>
      <c r="GB4" s="98">
        <v>0.1062753136055548</v>
      </c>
      <c r="GC4" s="98">
        <v>0.1162783082101936</v>
      </c>
      <c r="GD4" s="98">
        <v>0.13129695548940451</v>
      </c>
      <c r="GE4" s="98">
        <v>0.1455268598091658</v>
      </c>
      <c r="GF4" s="98">
        <v>0.14560381913399981</v>
      </c>
      <c r="GG4" s="98">
        <v>0.1312969554894044</v>
      </c>
      <c r="GH4" s="98">
        <v>1.2966002266824019</v>
      </c>
      <c r="GI4" s="98">
        <v>1.296600226682403</v>
      </c>
      <c r="GJ4" s="98">
        <v>0.72847092310585893</v>
      </c>
      <c r="GK4" s="98">
        <v>0.51408222675321869</v>
      </c>
      <c r="GL4" s="98">
        <v>0.32940323144519312</v>
      </c>
      <c r="GM4" s="98">
        <v>0.329628267791652</v>
      </c>
      <c r="GN4" s="98">
        <v>0.31633747814833618</v>
      </c>
      <c r="GO4" s="98">
        <v>0.35195442233099961</v>
      </c>
      <c r="GP4" s="98">
        <v>0.28765200115470968</v>
      </c>
      <c r="GQ4" s="98">
        <v>0.30778085426359131</v>
      </c>
      <c r="GR4" s="98">
        <v>0.35441990176533028</v>
      </c>
      <c r="GS4" s="98">
        <v>0.31182509825502031</v>
      </c>
      <c r="GT4" s="98">
        <v>0.30767912672960218</v>
      </c>
      <c r="GU4" s="98">
        <v>0.2876520011547099</v>
      </c>
      <c r="GV4" s="98">
        <v>0.12781647251124609</v>
      </c>
      <c r="GW4" s="98">
        <v>0.39541008101006941</v>
      </c>
      <c r="GX4" s="98">
        <v>0.3970280117879238</v>
      </c>
      <c r="GY4" s="98">
        <v>0.14965853278339489</v>
      </c>
      <c r="GZ4" s="98">
        <v>0.14943844546717369</v>
      </c>
      <c r="HA4" s="98">
        <v>0.25643168231376812</v>
      </c>
      <c r="HB4" s="98">
        <v>0.28443234394933198</v>
      </c>
      <c r="HC4" s="98">
        <v>0.133324440649221</v>
      </c>
      <c r="HD4" s="98">
        <v>0.1207198245090515</v>
      </c>
      <c r="HE4" s="98">
        <v>0.12145750126349179</v>
      </c>
      <c r="HF4" s="98">
        <v>0.13288949509736481</v>
      </c>
      <c r="HG4" s="98">
        <v>0.1500536634164629</v>
      </c>
      <c r="HH4" s="98">
        <v>0.166316411210476</v>
      </c>
      <c r="HI4" s="98">
        <v>0.1664043647245719</v>
      </c>
      <c r="HJ4" s="98">
        <v>0.15005366341646301</v>
      </c>
      <c r="HK4" s="98">
        <v>1.481828830494182</v>
      </c>
      <c r="HL4" s="98">
        <v>1.481828830494182</v>
      </c>
      <c r="HM4" s="98">
        <v>0.83253819783526883</v>
      </c>
      <c r="HN4" s="98">
        <v>0.587522544860823</v>
      </c>
      <c r="HO4" s="98">
        <v>0.37646083593736568</v>
      </c>
      <c r="HP4" s="98">
        <v>0.37671802033331803</v>
      </c>
      <c r="HQ4" s="98">
        <v>0.36152854645524318</v>
      </c>
      <c r="HR4" s="98">
        <v>0.40223362552114478</v>
      </c>
      <c r="HS4" s="98">
        <v>0.32874514417681328</v>
      </c>
      <c r="HT4" s="98">
        <v>0.3517495477298207</v>
      </c>
      <c r="HU4" s="98">
        <v>0.40505131630323649</v>
      </c>
      <c r="HV4" s="98">
        <v>0.3563715408628817</v>
      </c>
      <c r="HW4" s="98">
        <v>0.35163328769097602</v>
      </c>
      <c r="HX4" s="98">
        <v>0.32874514417681261</v>
      </c>
      <c r="HY4" s="98">
        <v>0.1460759685842816</v>
      </c>
      <c r="HZ4" s="98">
        <v>0.44483634113632908</v>
      </c>
      <c r="IA4" s="98">
        <v>0.44665651326141498</v>
      </c>
      <c r="IB4" s="98">
        <v>0.16836584938132029</v>
      </c>
      <c r="IC4" s="98">
        <v>0.16811825115057091</v>
      </c>
      <c r="ID4" s="98">
        <v>0.28848564260298998</v>
      </c>
      <c r="IE4" s="98">
        <v>0.31998638694299952</v>
      </c>
      <c r="IF4" s="98">
        <v>0.14998999573037439</v>
      </c>
      <c r="IG4" s="98">
        <v>0.1358098025726836</v>
      </c>
      <c r="IH4" s="98">
        <v>0.1366396889214285</v>
      </c>
      <c r="II4" s="98">
        <v>0.14950068198453559</v>
      </c>
      <c r="IJ4" s="98">
        <v>0.1688103713435217</v>
      </c>
      <c r="IK4" s="98">
        <v>0.1871059626117863</v>
      </c>
      <c r="IL4" s="98">
        <v>0.18720491031514411</v>
      </c>
      <c r="IM4" s="98">
        <v>0.16881037134352159</v>
      </c>
      <c r="IN4" s="98">
        <v>1.667057434305959</v>
      </c>
      <c r="IO4" s="98">
        <v>1.667057434305959</v>
      </c>
      <c r="IP4" s="98">
        <v>0.93660547256467985</v>
      </c>
      <c r="IQ4" s="98">
        <v>0.66096286296842799</v>
      </c>
      <c r="IR4" s="98">
        <v>0.42351844042953818</v>
      </c>
      <c r="IS4" s="98">
        <v>0.4238077728749845</v>
      </c>
      <c r="IT4" s="98">
        <v>0.40671961476214952</v>
      </c>
      <c r="IU4" s="98">
        <v>0.45251282871128901</v>
      </c>
      <c r="IV4" s="98">
        <v>0.36983828719891593</v>
      </c>
      <c r="IW4" s="98">
        <v>0.3957182411960492</v>
      </c>
      <c r="IX4" s="98">
        <v>0.45568273084114258</v>
      </c>
      <c r="IY4" s="98">
        <v>0.40091798347074331</v>
      </c>
      <c r="IZ4" s="98">
        <v>0.39558744865234952</v>
      </c>
      <c r="JA4" s="98">
        <v>0.36983828719891582</v>
      </c>
      <c r="JB4" s="98">
        <v>0.1643354646573173</v>
      </c>
      <c r="JC4" s="98">
        <v>0.49426260126258892</v>
      </c>
      <c r="JD4" s="98">
        <v>0.49628501473490721</v>
      </c>
      <c r="JE4" s="98">
        <v>0.18707316597924509</v>
      </c>
      <c r="JF4" s="98">
        <v>0.18679805683396841</v>
      </c>
      <c r="JG4" s="98">
        <v>0.32053960289221212</v>
      </c>
      <c r="JH4" s="98">
        <v>0.35554042993666701</v>
      </c>
      <c r="JI4" s="98">
        <v>0.16665555081152739</v>
      </c>
      <c r="JJ4" s="98">
        <v>0.1508997806363154</v>
      </c>
      <c r="JK4" s="98">
        <v>0.15182187657936541</v>
      </c>
      <c r="JL4" s="98">
        <v>0.16611186887170709</v>
      </c>
      <c r="JM4" s="98">
        <v>0.18756707927058039</v>
      </c>
      <c r="JN4" s="98">
        <v>0.207895514013096</v>
      </c>
      <c r="JO4" s="98">
        <v>0.20800545590571609</v>
      </c>
      <c r="JP4" s="98">
        <v>0.18756707927058019</v>
      </c>
      <c r="JQ4" s="98">
        <v>1.852286038117738</v>
      </c>
      <c r="JR4" s="98">
        <v>1.8522860381177391</v>
      </c>
      <c r="JS4" s="98">
        <v>1.04067274729409</v>
      </c>
      <c r="JT4" s="98">
        <v>0.73440318107603331</v>
      </c>
      <c r="JU4" s="98">
        <v>0.47057604492171018</v>
      </c>
      <c r="JV4" s="98">
        <v>0.47089752541665092</v>
      </c>
      <c r="JW4" s="98">
        <v>0.45191068306905668</v>
      </c>
      <c r="JX4" s="98">
        <v>0.50279203190143429</v>
      </c>
      <c r="JY4" s="98">
        <v>0.41093143022101941</v>
      </c>
      <c r="JZ4" s="98">
        <v>0.43968693466227882</v>
      </c>
      <c r="KA4" s="98">
        <v>0.50631414537904851</v>
      </c>
      <c r="KB4" s="98">
        <v>0.44546442607860509</v>
      </c>
      <c r="KC4" s="98">
        <v>0.43954160961372352</v>
      </c>
      <c r="KD4" s="98">
        <v>0.41093143022101902</v>
      </c>
      <c r="KE4" s="98">
        <v>0.18259496073035281</v>
      </c>
      <c r="KF4" s="98">
        <v>0.54368886138884831</v>
      </c>
      <c r="KG4" s="98">
        <v>0.54591351620839901</v>
      </c>
      <c r="KH4" s="98">
        <v>0.20578048257717019</v>
      </c>
      <c r="KI4" s="98">
        <v>0.20547786251736591</v>
      </c>
      <c r="KJ4" s="98">
        <v>0.35259356318143431</v>
      </c>
      <c r="KK4" s="98">
        <v>0.3910944729303345</v>
      </c>
      <c r="KL4" s="98">
        <v>0.18332110589268061</v>
      </c>
      <c r="KM4" s="98">
        <v>0.1659897586999472</v>
      </c>
      <c r="KN4" s="98">
        <v>0.16700406423730241</v>
      </c>
      <c r="KO4" s="98">
        <v>0.1827230557588784</v>
      </c>
      <c r="KP4" s="98">
        <v>0.20632378719763869</v>
      </c>
      <c r="KQ4" s="98">
        <v>0.22868506541440631</v>
      </c>
      <c r="KR4" s="98">
        <v>0.2288060014962886</v>
      </c>
      <c r="KS4" s="98">
        <v>0.20632378719763891</v>
      </c>
      <c r="KT4" s="98">
        <v>2.0375146419295169</v>
      </c>
      <c r="KU4" s="98">
        <v>2.037514641929516</v>
      </c>
      <c r="KV4" s="98">
        <v>1.1447400220234989</v>
      </c>
      <c r="KW4" s="98">
        <v>0.80784349918363851</v>
      </c>
      <c r="KX4" s="98">
        <v>0.51763364941388323</v>
      </c>
      <c r="KY4" s="98">
        <v>0.51798727795831734</v>
      </c>
      <c r="KZ4" s="98">
        <v>0.49710175137596418</v>
      </c>
      <c r="LA4" s="98">
        <v>0.55307123509157952</v>
      </c>
      <c r="LB4" s="98">
        <v>0.45202457324312267</v>
      </c>
      <c r="LC4" s="98">
        <v>0.48365562812850832</v>
      </c>
      <c r="LD4" s="98">
        <v>0.55694555991695527</v>
      </c>
      <c r="LE4" s="98">
        <v>0.49001086868646693</v>
      </c>
      <c r="LF4" s="98">
        <v>0.48349577057509607</v>
      </c>
      <c r="LG4" s="98">
        <v>0.45202457324312217</v>
      </c>
      <c r="LH4" s="98">
        <v>0.20085445680338829</v>
      </c>
      <c r="LI4" s="98">
        <v>0.59311512151510826</v>
      </c>
      <c r="LJ4" s="98">
        <v>0.59554201768189052</v>
      </c>
      <c r="LK4" s="98">
        <v>0.2244877991750952</v>
      </c>
      <c r="LL4" s="98">
        <v>0.22415766820076319</v>
      </c>
      <c r="LM4" s="98">
        <v>0.38464752347065612</v>
      </c>
      <c r="LN4" s="98">
        <v>0.42664851592400199</v>
      </c>
      <c r="LO4" s="98">
        <v>0.19998666097383391</v>
      </c>
      <c r="LP4" s="98">
        <v>0.181079736763579</v>
      </c>
      <c r="LQ4" s="98">
        <v>0.1821862518952391</v>
      </c>
      <c r="LR4" s="98">
        <v>0.19933424264604949</v>
      </c>
      <c r="LS4" s="98">
        <v>0.22508049512469741</v>
      </c>
      <c r="LT4" s="98">
        <v>0.24947461681571631</v>
      </c>
      <c r="LU4" s="98">
        <v>0.24960654708686039</v>
      </c>
      <c r="LV4" s="98">
        <v>0.22508049512469769</v>
      </c>
      <c r="LW4" s="98">
        <v>2.222743245741293</v>
      </c>
      <c r="LX4" s="98">
        <v>2.2227432457412961</v>
      </c>
      <c r="LY4" s="98">
        <v>1.248807296752912</v>
      </c>
      <c r="LZ4" s="98">
        <v>0.88128381729124339</v>
      </c>
      <c r="MA4" s="98">
        <v>0.56469125390605535</v>
      </c>
      <c r="MB4" s="98">
        <v>0.56507703049998437</v>
      </c>
      <c r="MC4" s="98">
        <v>0.54229281968287035</v>
      </c>
      <c r="MD4" s="98">
        <v>0.60335043828172386</v>
      </c>
      <c r="ME4" s="98">
        <v>0.49311771626522583</v>
      </c>
      <c r="MF4" s="98">
        <v>0.52762432159473671</v>
      </c>
      <c r="MG4" s="98">
        <v>0.60757697445486081</v>
      </c>
      <c r="MH4" s="98">
        <v>0.53455731129432782</v>
      </c>
      <c r="MI4" s="98">
        <v>0.5274499315364698</v>
      </c>
      <c r="MJ4" s="98">
        <v>0.49311771626522588</v>
      </c>
      <c r="MK4" s="98">
        <v>0.21911395287642391</v>
      </c>
      <c r="ML4" s="98">
        <v>0.64254138164136754</v>
      </c>
      <c r="MM4" s="98">
        <v>0.64517051915538115</v>
      </c>
      <c r="MN4" s="98">
        <v>0.24319511577302039</v>
      </c>
      <c r="MO4" s="98">
        <v>0.24283747388416041</v>
      </c>
      <c r="MP4" s="98">
        <v>0.41670148375987831</v>
      </c>
      <c r="MQ4" s="98">
        <v>0.46220255891766931</v>
      </c>
      <c r="MR4" s="98">
        <v>0.21665221605498711</v>
      </c>
      <c r="MS4" s="98">
        <v>0.19616971482721091</v>
      </c>
      <c r="MT4" s="98">
        <v>0.1973684395531759</v>
      </c>
      <c r="MU4" s="98">
        <v>0.2159454295332208</v>
      </c>
      <c r="MV4" s="98">
        <v>0.2438372030517561</v>
      </c>
      <c r="MW4" s="98">
        <v>0.27026416821702631</v>
      </c>
      <c r="MX4" s="98">
        <v>0.27040709267743263</v>
      </c>
      <c r="MY4" s="98">
        <v>0.24383720305175621</v>
      </c>
      <c r="MZ4" s="98">
        <v>2.4079718495530722</v>
      </c>
      <c r="NA4" s="98">
        <v>2.4079718495530722</v>
      </c>
      <c r="NB4" s="98">
        <v>1.352874571482322</v>
      </c>
      <c r="NC4" s="98">
        <v>0.95472413539884771</v>
      </c>
      <c r="ND4" s="98">
        <v>0.61174885839822868</v>
      </c>
      <c r="NE4" s="98">
        <v>0.61216678304164918</v>
      </c>
      <c r="NF4" s="98">
        <v>0.58748388798977702</v>
      </c>
      <c r="NG4" s="98">
        <v>0.65362964147186842</v>
      </c>
      <c r="NH4" s="98">
        <v>0.53421085928732903</v>
      </c>
      <c r="NI4" s="98">
        <v>0.57159301506096616</v>
      </c>
      <c r="NJ4" s="98">
        <v>0.65820838899276735</v>
      </c>
      <c r="NK4" s="98">
        <v>0.57910375390219049</v>
      </c>
      <c r="NL4" s="98">
        <v>0.57140409249784274</v>
      </c>
      <c r="NM4" s="98">
        <v>0.53421085928732814</v>
      </c>
      <c r="NN4" s="98">
        <v>0.23737344894945939</v>
      </c>
      <c r="NO4" s="98">
        <v>0.69196764176762748</v>
      </c>
      <c r="NP4" s="98">
        <v>0.69479902062887344</v>
      </c>
      <c r="NQ4" s="98">
        <v>0.26190243237094513</v>
      </c>
      <c r="NR4" s="98">
        <v>0.26151727956755783</v>
      </c>
      <c r="NS4" s="98">
        <v>0.44875544404910001</v>
      </c>
      <c r="NT4" s="98">
        <v>0.49775660191133692</v>
      </c>
      <c r="NU4" s="98">
        <v>0.23331777113614049</v>
      </c>
      <c r="NV4" s="98">
        <v>0.21125969289084259</v>
      </c>
      <c r="NW4" s="98">
        <v>0.21255062721111281</v>
      </c>
      <c r="NX4" s="98">
        <v>0.2325566164203916</v>
      </c>
      <c r="NY4" s="98">
        <v>0.2625939109788149</v>
      </c>
      <c r="NZ4" s="98">
        <v>0.29105371961833698</v>
      </c>
      <c r="OA4" s="98">
        <v>0.29120763826800461</v>
      </c>
      <c r="OB4" s="98">
        <v>0.26259391097881479</v>
      </c>
      <c r="OC4" s="98">
        <v>2.5932004533648518</v>
      </c>
      <c r="OD4" s="98">
        <v>2.5932004533648501</v>
      </c>
      <c r="OE4" s="98">
        <v>1.4569418462117321</v>
      </c>
      <c r="OF4" s="98">
        <v>1.0281644535064529</v>
      </c>
      <c r="OG4" s="98">
        <v>0.65880646289039912</v>
      </c>
      <c r="OH4" s="98">
        <v>0.65925653558331643</v>
      </c>
      <c r="OI4" s="98">
        <v>0.63267495629668458</v>
      </c>
      <c r="OJ4" s="98">
        <v>0.70390884466201331</v>
      </c>
      <c r="OK4" s="98">
        <v>0.57530400230943135</v>
      </c>
      <c r="OL4" s="98">
        <v>0.61556170852719527</v>
      </c>
      <c r="OM4" s="98">
        <v>0.70883980353067388</v>
      </c>
      <c r="ON4" s="98">
        <v>0.62365019651005205</v>
      </c>
      <c r="OO4" s="98">
        <v>0.61535825345921735</v>
      </c>
      <c r="OP4" s="98">
        <v>0.57530400230943157</v>
      </c>
      <c r="OQ4" s="98">
        <v>0.25563294502249517</v>
      </c>
      <c r="OR4" s="98">
        <v>0.74139390189388765</v>
      </c>
      <c r="OS4" s="98">
        <v>0.74442752210236496</v>
      </c>
      <c r="OT4" s="98">
        <v>0.28060974896887009</v>
      </c>
      <c r="OU4" s="98">
        <v>0.28019708525095532</v>
      </c>
      <c r="OV4" s="98">
        <v>0.4808094043383217</v>
      </c>
      <c r="OW4" s="98">
        <v>0.53331064490500435</v>
      </c>
      <c r="OX4" s="98">
        <v>0.24998332621729349</v>
      </c>
      <c r="OY4" s="98">
        <v>0.22634967095447461</v>
      </c>
      <c r="OZ4" s="98">
        <v>0.22773281486904981</v>
      </c>
      <c r="PA4" s="98">
        <v>0.24916780330756319</v>
      </c>
      <c r="PB4" s="98">
        <v>0.28135061890587321</v>
      </c>
      <c r="PC4" s="98">
        <v>0.31184327101964648</v>
      </c>
      <c r="PD4" s="98">
        <v>0.31200818385857693</v>
      </c>
      <c r="PE4" s="98">
        <v>0.28135061890587337</v>
      </c>
      <c r="PF4" s="98">
        <v>2.778429057176627</v>
      </c>
      <c r="PG4" s="98">
        <v>2.7784290571766288</v>
      </c>
      <c r="PH4" s="98">
        <v>1.561009120941145</v>
      </c>
      <c r="PI4" s="98">
        <v>1.1016047716140569</v>
      </c>
      <c r="PJ4" s="98">
        <v>0.70586406738257224</v>
      </c>
      <c r="PK4" s="98">
        <v>0.70634628812498323</v>
      </c>
      <c r="PL4" s="98">
        <v>0.67786602460359113</v>
      </c>
      <c r="PM4" s="98">
        <v>0.75418804785215843</v>
      </c>
      <c r="PN4" s="98">
        <v>0.61639714533153533</v>
      </c>
      <c r="PO4" s="98">
        <v>0.65953040199342439</v>
      </c>
      <c r="PP4" s="98">
        <v>0.75947121806857998</v>
      </c>
      <c r="PQ4" s="98">
        <v>0.66819663911791283</v>
      </c>
      <c r="PR4" s="98">
        <v>0.65931241442059052</v>
      </c>
      <c r="PS4" s="98">
        <v>0.61639714533153511</v>
      </c>
      <c r="PT4" s="98">
        <v>0.27389244109553079</v>
      </c>
      <c r="PU4" s="98">
        <v>0.79082016202014693</v>
      </c>
      <c r="PV4" s="98">
        <v>0.79405602357585625</v>
      </c>
      <c r="PW4" s="98">
        <v>0.2993170655667951</v>
      </c>
      <c r="PX4" s="98">
        <v>0.29887689093435288</v>
      </c>
      <c r="PY4" s="98">
        <v>0.51286336462754401</v>
      </c>
      <c r="PZ4" s="98">
        <v>0.56886468789867239</v>
      </c>
      <c r="QA4" s="98">
        <v>0.26664888129844672</v>
      </c>
      <c r="QB4" s="98">
        <v>0.24143964901810641</v>
      </c>
      <c r="QC4" s="98">
        <v>0.24291500252698661</v>
      </c>
      <c r="QD4" s="98">
        <v>0.26577899019473422</v>
      </c>
      <c r="QE4" s="98">
        <v>0.30010732683293168</v>
      </c>
      <c r="QF4" s="98">
        <v>0.3326328224209571</v>
      </c>
      <c r="QG4" s="98">
        <v>0.33280872944914908</v>
      </c>
      <c r="QH4" s="98">
        <v>0.30010732683293218</v>
      </c>
      <c r="QI4" s="98">
        <v>2.9636576609884089</v>
      </c>
      <c r="QJ4" s="98">
        <v>2.9636576609884102</v>
      </c>
      <c r="QK4" s="98">
        <v>1.6650763956705541</v>
      </c>
      <c r="QL4" s="98">
        <v>1.1750450897216631</v>
      </c>
      <c r="QM4" s="98">
        <v>0.7529216718747449</v>
      </c>
      <c r="QN4" s="98">
        <v>0.7534360406666496</v>
      </c>
      <c r="QO4" s="98">
        <v>0.72305709291049824</v>
      </c>
      <c r="QP4" s="98">
        <v>0.80446725104230477</v>
      </c>
      <c r="QQ4" s="98">
        <v>0.65749028835363921</v>
      </c>
      <c r="QR4" s="98">
        <v>0.70349909545965483</v>
      </c>
      <c r="QS4" s="98">
        <v>0.81010263260648607</v>
      </c>
      <c r="QT4" s="98">
        <v>0.71274308172577538</v>
      </c>
      <c r="QU4" s="98">
        <v>0.70326657538196391</v>
      </c>
      <c r="QV4" s="98">
        <v>0.65749028835363843</v>
      </c>
      <c r="QW4" s="98">
        <v>0.2921519371685663</v>
      </c>
      <c r="QX4" s="98">
        <v>0.84024642214640632</v>
      </c>
      <c r="QY4" s="98">
        <v>0.84368452504934799</v>
      </c>
      <c r="QZ4" s="98">
        <v>0.31802438216472051</v>
      </c>
      <c r="RA4" s="98">
        <v>0.31755669661774982</v>
      </c>
      <c r="RB4" s="98">
        <v>0.54491732491676581</v>
      </c>
      <c r="RC4" s="98">
        <v>0.604418730892339</v>
      </c>
      <c r="RD4" s="98">
        <v>0.28331443637960008</v>
      </c>
      <c r="RE4" s="98">
        <v>0.25652962708173838</v>
      </c>
      <c r="RF4" s="98">
        <v>0.25809719018492339</v>
      </c>
      <c r="RG4" s="98">
        <v>0.28239017708190528</v>
      </c>
      <c r="RH4" s="98">
        <v>0.3188640347599907</v>
      </c>
      <c r="RI4" s="98">
        <v>0.35342237382226688</v>
      </c>
      <c r="RJ4" s="98">
        <v>0.35360927503972078</v>
      </c>
      <c r="RK4" s="98">
        <v>0.31886403475999048</v>
      </c>
      <c r="RL4" s="98">
        <v>3.1488862648001859</v>
      </c>
      <c r="RM4" s="98">
        <v>3.1488862648001859</v>
      </c>
      <c r="RN4" s="98">
        <v>1.769143670399965</v>
      </c>
      <c r="RO4" s="98">
        <v>1.248485407829268</v>
      </c>
      <c r="RP4" s="98">
        <v>0.79997927636691768</v>
      </c>
      <c r="RQ4" s="98">
        <v>0.80052579320831652</v>
      </c>
      <c r="RR4" s="98">
        <v>0.76824816121740447</v>
      </c>
      <c r="RS4" s="98">
        <v>0.85474645423244833</v>
      </c>
      <c r="RT4" s="98">
        <v>0.69858343137574197</v>
      </c>
      <c r="RU4" s="98">
        <v>0.74746778892588239</v>
      </c>
      <c r="RV4" s="98">
        <v>0.86073404714439239</v>
      </c>
      <c r="RW4" s="98">
        <v>0.75728952433363672</v>
      </c>
      <c r="RX4" s="98">
        <v>0.74722073634333808</v>
      </c>
      <c r="RY4" s="98">
        <v>0.69858343137574164</v>
      </c>
      <c r="RZ4" s="98">
        <v>0.31041143324160198</v>
      </c>
      <c r="SA4" s="98">
        <v>0.88967268227266594</v>
      </c>
      <c r="SB4" s="98">
        <v>0.89331302652283895</v>
      </c>
      <c r="SC4" s="98">
        <v>0.33673169876264591</v>
      </c>
      <c r="SD4" s="98">
        <v>0.33623650230114732</v>
      </c>
      <c r="SE4" s="98">
        <v>0.57697128520598739</v>
      </c>
      <c r="SF4" s="98">
        <v>0.63997277388600693</v>
      </c>
      <c r="SG4" s="98">
        <v>0.2999799914607536</v>
      </c>
      <c r="SH4" s="98">
        <v>0.27161960514537009</v>
      </c>
      <c r="SI4" s="98">
        <v>0.27327937784286011</v>
      </c>
      <c r="SJ4" s="98">
        <v>0.29900136396907617</v>
      </c>
      <c r="SK4" s="98">
        <v>0.33762074268704911</v>
      </c>
      <c r="SL4" s="98">
        <v>0.37421192522357682</v>
      </c>
      <c r="SM4" s="98">
        <v>0.37440982063029288</v>
      </c>
      <c r="SN4" s="98">
        <v>0.33762074268704922</v>
      </c>
      <c r="SO4" s="98">
        <v>3.3341148686119642</v>
      </c>
      <c r="SP4" s="98">
        <v>3.3341148686119659</v>
      </c>
      <c r="SQ4" s="98">
        <v>1.873210945129375</v>
      </c>
      <c r="SR4" s="98">
        <v>1.321925725936872</v>
      </c>
      <c r="SS4" s="98">
        <v>0.84703688085908857</v>
      </c>
      <c r="ST4" s="98">
        <v>0.84761554574998255</v>
      </c>
      <c r="SU4" s="98">
        <v>0.81343922952431125</v>
      </c>
      <c r="SV4" s="98">
        <v>0.90502565742259244</v>
      </c>
      <c r="SW4" s="98">
        <v>0.73967657439784484</v>
      </c>
      <c r="SX4" s="98">
        <v>0.79143648239211217</v>
      </c>
      <c r="SY4" s="98">
        <v>0.9113654616823007</v>
      </c>
      <c r="SZ4" s="98">
        <v>0.80183596694149928</v>
      </c>
      <c r="TA4" s="98">
        <v>0.79117489730471235</v>
      </c>
      <c r="TB4" s="98">
        <v>0.73967657439784407</v>
      </c>
      <c r="TC4" s="98">
        <v>0.32867092931463759</v>
      </c>
      <c r="TD4" s="98">
        <v>0.939098942398926</v>
      </c>
      <c r="TE4" s="98">
        <v>0.94294152799633069</v>
      </c>
      <c r="TF4" s="98">
        <v>0.35543901536057038</v>
      </c>
      <c r="TG4" s="98">
        <v>0.35491630798454449</v>
      </c>
      <c r="TH4" s="98">
        <v>0.60902524549520975</v>
      </c>
      <c r="TI4" s="98">
        <v>0.67552681687967475</v>
      </c>
      <c r="TJ4" s="98">
        <v>0.31664554654190641</v>
      </c>
      <c r="TK4" s="98">
        <v>0.28670958320900197</v>
      </c>
      <c r="TL4" s="98">
        <v>0.28846156550079699</v>
      </c>
      <c r="TM4" s="98">
        <v>0.31561255085624801</v>
      </c>
      <c r="TN4" s="98">
        <v>0.35637745061410758</v>
      </c>
      <c r="TO4" s="98">
        <v>0.39500147662488683</v>
      </c>
      <c r="TP4" s="98">
        <v>0.39521036622086497</v>
      </c>
      <c r="TQ4" s="98">
        <v>0.35637745061410769</v>
      </c>
      <c r="TR4" s="98">
        <v>3.5193434724237398</v>
      </c>
      <c r="TS4" s="98">
        <v>3.519343472423742</v>
      </c>
      <c r="TT4" s="98">
        <v>1.9772782198587859</v>
      </c>
      <c r="TU4" s="98">
        <v>1.3953660440444771</v>
      </c>
      <c r="TV4" s="98">
        <v>0.89409448535126257</v>
      </c>
      <c r="TW4" s="98">
        <v>0.89470529829164902</v>
      </c>
      <c r="TX4" s="98">
        <v>0.85863029783121858</v>
      </c>
      <c r="TY4" s="98">
        <v>0.95530486061273778</v>
      </c>
      <c r="TZ4" s="98">
        <v>0.78076971741994816</v>
      </c>
      <c r="UA4" s="98">
        <v>0.83540517585834095</v>
      </c>
      <c r="UB4" s="98">
        <v>0.96199687622020769</v>
      </c>
      <c r="UC4" s="98">
        <v>0.8463824095493595</v>
      </c>
      <c r="UD4" s="98">
        <v>0.83512905826608497</v>
      </c>
      <c r="UE4" s="98">
        <v>0.78076971741994683</v>
      </c>
      <c r="UF4" s="98">
        <v>0.34693042538767299</v>
      </c>
      <c r="UG4" s="98">
        <v>0.98852520252518583</v>
      </c>
      <c r="UH4" s="98">
        <v>0.99257002946982276</v>
      </c>
      <c r="UI4" s="98">
        <v>0.37414633195849539</v>
      </c>
      <c r="UJ4" s="98">
        <v>0.37359611366794199</v>
      </c>
      <c r="UK4" s="98">
        <v>0.64107920578443156</v>
      </c>
      <c r="UL4" s="98">
        <v>0.71108085987334146</v>
      </c>
      <c r="UM4" s="98">
        <v>0.33331110162305988</v>
      </c>
      <c r="UN4" s="98">
        <v>0.3017995612726338</v>
      </c>
      <c r="UO4" s="98">
        <v>0.30364375315873399</v>
      </c>
      <c r="UP4" s="98">
        <v>0.33222373774341912</v>
      </c>
      <c r="UQ4" s="98">
        <v>0.3751341585411665</v>
      </c>
      <c r="UR4" s="98">
        <v>0.41579102802619738</v>
      </c>
      <c r="US4" s="98">
        <v>0.41601091181143751</v>
      </c>
      <c r="UT4" s="98">
        <v>0.37513415854116622</v>
      </c>
      <c r="UU4" s="98">
        <v>3.7045720762355199</v>
      </c>
      <c r="UV4" s="98">
        <v>3.7045720762355221</v>
      </c>
      <c r="UW4" s="98">
        <v>2.0813454945881982</v>
      </c>
      <c r="UX4" s="98">
        <v>1.468806362152081</v>
      </c>
      <c r="UY4" s="98">
        <v>0.94115208984343435</v>
      </c>
      <c r="UZ4" s="98">
        <v>0.94179505083331572</v>
      </c>
      <c r="VA4" s="98">
        <v>0.9038213661381258</v>
      </c>
      <c r="VB4" s="98">
        <v>1.005584063802883</v>
      </c>
      <c r="VC4" s="98">
        <v>0.82186286044205137</v>
      </c>
      <c r="VD4" s="98">
        <v>0.8793738693245704</v>
      </c>
      <c r="VE4" s="98">
        <v>1.0126282907581119</v>
      </c>
      <c r="VF4" s="98">
        <v>0.89092885215722217</v>
      </c>
      <c r="VG4" s="98">
        <v>0.87908321922745802</v>
      </c>
      <c r="VH4" s="98">
        <v>0.82186286044205137</v>
      </c>
      <c r="VI4" s="98">
        <v>0.36518992146070878</v>
      </c>
      <c r="VJ4" s="98">
        <v>1.0873777227777051</v>
      </c>
      <c r="VK4" s="98">
        <v>1.0918270324168049</v>
      </c>
      <c r="VL4" s="98">
        <v>0.41156096515434581</v>
      </c>
      <c r="VM4" s="98">
        <v>0.4109557250347371</v>
      </c>
      <c r="VN4" s="98">
        <v>0.70518712636287562</v>
      </c>
      <c r="VO4" s="98">
        <v>0.78218894586067655</v>
      </c>
      <c r="VP4" s="98">
        <v>0.36664221178536599</v>
      </c>
      <c r="VQ4" s="98">
        <v>0.33197951739989712</v>
      </c>
      <c r="VR4" s="98">
        <v>0.3340081284746077</v>
      </c>
      <c r="VS4" s="98">
        <v>0.36544611151776152</v>
      </c>
      <c r="VT4" s="98">
        <v>0.41264757439528349</v>
      </c>
      <c r="VU4" s="98">
        <v>0.45737013082881722</v>
      </c>
      <c r="VV4" s="98">
        <v>0.45761200299258159</v>
      </c>
      <c r="VW4" s="98">
        <v>0.41264757439528349</v>
      </c>
      <c r="VX4" s="98">
        <v>4.0750292838590774</v>
      </c>
      <c r="VY4" s="98">
        <v>4.0750292838590738</v>
      </c>
      <c r="VZ4" s="98">
        <v>2.2894800440470182</v>
      </c>
      <c r="WA4" s="98">
        <v>1.615686998367291</v>
      </c>
      <c r="WB4" s="98">
        <v>1.03526729882778</v>
      </c>
      <c r="WC4" s="98">
        <v>1.035974555916648</v>
      </c>
      <c r="WD4" s="98">
        <v>0.9942035027519398</v>
      </c>
      <c r="WE4" s="98">
        <v>1.1061424701831739</v>
      </c>
      <c r="WF4" s="98">
        <v>0.90404914648625756</v>
      </c>
      <c r="WG4" s="98">
        <v>0.96731125625702807</v>
      </c>
      <c r="WH4" s="98">
        <v>1.113891119833925</v>
      </c>
      <c r="WI4" s="98">
        <v>0.98002173737294507</v>
      </c>
      <c r="WJ4" s="98">
        <v>0.96699154115020525</v>
      </c>
      <c r="WK4" s="98">
        <v>0.90404914648625656</v>
      </c>
      <c r="WL4" s="98">
        <v>0.40170891360677968</v>
      </c>
      <c r="WM4" s="98">
        <v>1.186230243030225</v>
      </c>
      <c r="WN4" s="98">
        <v>1.1910840353637879</v>
      </c>
      <c r="WO4" s="98">
        <v>0.44897559835019613</v>
      </c>
      <c r="WP4" s="98">
        <v>0.44831533640153137</v>
      </c>
      <c r="WQ4" s="98">
        <v>0.76929504694131967</v>
      </c>
      <c r="WR4" s="98">
        <v>0.85329703184801164</v>
      </c>
      <c r="WS4" s="98">
        <v>0.39997332194767238</v>
      </c>
      <c r="WT4" s="98">
        <v>0.36215947352716149</v>
      </c>
      <c r="WU4" s="98">
        <v>0.36437250379048142</v>
      </c>
      <c r="WV4" s="98">
        <v>0.39866848529210369</v>
      </c>
      <c r="WW4" s="98">
        <v>0.45016099024940082</v>
      </c>
      <c r="WX4" s="98">
        <v>0.49894923363143812</v>
      </c>
      <c r="WY4" s="98">
        <v>0.49921309417372578</v>
      </c>
      <c r="WZ4" s="98">
        <v>0.45016099024940071</v>
      </c>
      <c r="XA4" s="98">
        <v>4.4454864914826331</v>
      </c>
      <c r="XB4" s="98">
        <v>4.4454864914826322</v>
      </c>
      <c r="XC4" s="98">
        <v>2.4976145935058409</v>
      </c>
      <c r="XD4" s="98">
        <v>1.7625676345825021</v>
      </c>
      <c r="XE4" s="98">
        <v>1.1293825078121249</v>
      </c>
      <c r="XF4" s="98">
        <v>1.1301540609999809</v>
      </c>
      <c r="XG4" s="98">
        <v>1.084585639365752</v>
      </c>
      <c r="XH4" s="98">
        <v>1.2067008765634619</v>
      </c>
      <c r="XI4" s="98">
        <v>0.98623543253046353</v>
      </c>
      <c r="XJ4" s="98">
        <v>1.0552486431894861</v>
      </c>
      <c r="XK4" s="98">
        <v>1.215153948909736</v>
      </c>
      <c r="XL4" s="98">
        <v>1.0691146225886701</v>
      </c>
      <c r="XM4" s="98">
        <v>1.0548998630729529</v>
      </c>
      <c r="XN4" s="98">
        <v>0.98623543253046375</v>
      </c>
      <c r="XO4" s="98">
        <v>0.43822790575285109</v>
      </c>
      <c r="XP4" s="98">
        <v>1.285082763282744</v>
      </c>
      <c r="XQ4" s="98">
        <v>1.290341038310771</v>
      </c>
      <c r="XR4" s="98">
        <v>0.48639023154604538</v>
      </c>
      <c r="XS4" s="98">
        <v>0.48567494776832648</v>
      </c>
      <c r="XT4" s="98">
        <v>0.83340296751976339</v>
      </c>
      <c r="XU4" s="98">
        <v>0.92440511783534718</v>
      </c>
      <c r="XV4" s="98">
        <v>0.4333044321099786</v>
      </c>
      <c r="XW4" s="98">
        <v>0.39233942965442481</v>
      </c>
      <c r="XX4" s="98">
        <v>0.3947368791063553</v>
      </c>
      <c r="XY4" s="98">
        <v>0.43189085906644609</v>
      </c>
      <c r="XZ4" s="98">
        <v>0.48767440610351792</v>
      </c>
      <c r="YA4" s="98">
        <v>0.54052833643405729</v>
      </c>
      <c r="YB4" s="98">
        <v>0.54081418535487025</v>
      </c>
      <c r="YC4" s="98">
        <v>0.48767440610351798</v>
      </c>
      <c r="YD4" s="98">
        <v>4.8159436991061897</v>
      </c>
      <c r="YE4" s="98">
        <v>4.8159436991061888</v>
      </c>
      <c r="YF4" s="98">
        <v>2.705749142964661</v>
      </c>
      <c r="YG4" s="98">
        <v>1.909448270797713</v>
      </c>
      <c r="YH4" s="98">
        <v>1.2234977167964689</v>
      </c>
      <c r="YI4" s="98">
        <v>1.224333566083313</v>
      </c>
      <c r="YJ4" s="98">
        <v>1.1749677759795669</v>
      </c>
      <c r="YK4" s="98">
        <v>1.3072592829437519</v>
      </c>
      <c r="YL4" s="98">
        <v>1.0684217185746709</v>
      </c>
      <c r="YM4" s="98">
        <v>1.143186030121945</v>
      </c>
      <c r="YN4" s="98">
        <v>1.316416777985552</v>
      </c>
      <c r="YO4" s="98">
        <v>1.1582075078043921</v>
      </c>
      <c r="YP4" s="98">
        <v>1.1428081849956979</v>
      </c>
      <c r="YQ4" s="98">
        <v>1.0684217185746689</v>
      </c>
      <c r="YR4" s="98">
        <v>0.4747468978989221</v>
      </c>
      <c r="YS4" s="98">
        <v>1.383935283535263</v>
      </c>
      <c r="YT4" s="98">
        <v>1.389598041257754</v>
      </c>
      <c r="YU4" s="98">
        <v>0.52380486474189625</v>
      </c>
      <c r="YV4" s="98">
        <v>0.52303455913512076</v>
      </c>
      <c r="YW4" s="98">
        <v>0.89751088809820789</v>
      </c>
      <c r="YX4" s="98">
        <v>0.99551320382268138</v>
      </c>
      <c r="YY4" s="98">
        <v>0.46663554227228521</v>
      </c>
      <c r="YZ4" s="98">
        <v>0.42251938578168829</v>
      </c>
      <c r="ZA4" s="98">
        <v>0.42510125442222879</v>
      </c>
      <c r="ZB4" s="98">
        <v>0.46511323284078743</v>
      </c>
      <c r="ZC4" s="98">
        <v>0.52518782195763536</v>
      </c>
      <c r="ZD4" s="98">
        <v>0.58210743923667863</v>
      </c>
      <c r="ZE4" s="98">
        <v>0.58241527653601388</v>
      </c>
      <c r="ZF4" s="98">
        <v>0.52518782195763525</v>
      </c>
      <c r="ZG4" s="98">
        <v>5.1864009067297463</v>
      </c>
      <c r="ZH4" s="98">
        <v>5.1864009067297463</v>
      </c>
      <c r="ZI4" s="98">
        <v>2.9138836924234819</v>
      </c>
      <c r="ZJ4" s="98">
        <v>2.0563289070129231</v>
      </c>
      <c r="ZK4" s="98">
        <v>1.317612925780814</v>
      </c>
      <c r="ZL4" s="98">
        <v>1.318513071166648</v>
      </c>
      <c r="ZM4" s="98">
        <v>1.26534991259338</v>
      </c>
      <c r="ZN4" s="98">
        <v>1.4078176893240399</v>
      </c>
      <c r="ZO4" s="98">
        <v>1.150608004618878</v>
      </c>
      <c r="ZP4" s="98">
        <v>1.2311234170544021</v>
      </c>
      <c r="ZQ4" s="98">
        <v>1.417679607061368</v>
      </c>
      <c r="ZR4" s="98">
        <v>1.247300393020115</v>
      </c>
      <c r="ZS4" s="98">
        <v>1.2307165069184469</v>
      </c>
      <c r="ZT4" s="98">
        <v>1.1506080046188769</v>
      </c>
      <c r="ZU4" s="98">
        <v>0.51126589004499334</v>
      </c>
      <c r="ZV4" s="98">
        <v>1.482787803787784</v>
      </c>
      <c r="ZW4" s="98">
        <v>1.4888550442047379</v>
      </c>
      <c r="ZX4" s="98">
        <v>0.56121949793774584</v>
      </c>
      <c r="ZY4" s="98">
        <v>0.56039417050191609</v>
      </c>
      <c r="ZZ4" s="98">
        <v>0.96161880867665206</v>
      </c>
      <c r="AAA4" s="98">
        <v>1.0666212898100169</v>
      </c>
      <c r="AAB4" s="98">
        <v>0.49996665243459187</v>
      </c>
      <c r="AAC4" s="98">
        <v>0.45269934190895239</v>
      </c>
      <c r="AAD4" s="98">
        <v>0.45546562973810301</v>
      </c>
      <c r="AAE4" s="98">
        <v>0.49833560661513071</v>
      </c>
      <c r="AAF4" s="98">
        <v>0.56270123781175252</v>
      </c>
      <c r="AAG4" s="98">
        <v>0.6236865420392983</v>
      </c>
      <c r="AAH4" s="98">
        <v>0.62401636771715818</v>
      </c>
      <c r="AAI4" s="98">
        <v>0.56270123781175274</v>
      </c>
      <c r="AAJ4" s="98">
        <v>5.5568581143533056</v>
      </c>
      <c r="AAK4" s="98">
        <v>5.5568581143532993</v>
      </c>
      <c r="AAL4" s="98">
        <v>3.122018241882305</v>
      </c>
      <c r="AAM4" s="98">
        <v>2.203209543228132</v>
      </c>
      <c r="AAN4" s="98">
        <v>1.4117281347651589</v>
      </c>
      <c r="AAO4" s="98">
        <v>1.41269257624998</v>
      </c>
      <c r="AAP4" s="98">
        <v>1.3557320492071949</v>
      </c>
      <c r="AAQ4" s="98">
        <v>1.5083760957043331</v>
      </c>
      <c r="AAR4" s="98">
        <v>1.2327942906630831</v>
      </c>
      <c r="AAS4" s="98">
        <v>1.319060803986863</v>
      </c>
      <c r="AAT4" s="98">
        <v>1.518942436137183</v>
      </c>
      <c r="AAU4" s="98">
        <v>1.336393278235837</v>
      </c>
      <c r="AAV4" s="98">
        <v>1.3186248288411939</v>
      </c>
      <c r="AAW4" s="98">
        <v>1.2327942906630831</v>
      </c>
      <c r="AAX4" s="98">
        <v>0.54778488219106469</v>
      </c>
      <c r="AAY4" s="98">
        <v>1.581640324040303</v>
      </c>
      <c r="AAZ4" s="98">
        <v>1.5881120471517221</v>
      </c>
      <c r="ABA4" s="98">
        <v>0.59863413113359609</v>
      </c>
      <c r="ABB4" s="98">
        <v>0.5977537818687112</v>
      </c>
      <c r="ABC4" s="98">
        <v>1.0257267292550969</v>
      </c>
      <c r="ABD4" s="98">
        <v>1.137729375797353</v>
      </c>
      <c r="ABE4" s="98">
        <v>0.53329776259689765</v>
      </c>
      <c r="ABF4" s="98">
        <v>0.48287929803621649</v>
      </c>
      <c r="ABG4" s="98">
        <v>0.48583000505397661</v>
      </c>
      <c r="ABH4" s="98">
        <v>0.53155798038947344</v>
      </c>
      <c r="ABI4" s="98">
        <v>0.60021465366587046</v>
      </c>
      <c r="ABJ4" s="98">
        <v>0.66526564484191875</v>
      </c>
      <c r="ABK4" s="98">
        <v>0.66561745889830326</v>
      </c>
      <c r="ABL4" s="98">
        <v>0.6002146536658709</v>
      </c>
      <c r="ABM4" s="98">
        <v>5.9273153219768648</v>
      </c>
      <c r="ABN4" s="98">
        <v>5.9273153219768604</v>
      </c>
      <c r="ABO4" s="98">
        <v>3.330152791341126</v>
      </c>
      <c r="ABP4" s="98">
        <v>2.3500901794433409</v>
      </c>
      <c r="ABQ4" s="98">
        <v>1.505843343749504</v>
      </c>
      <c r="ABR4" s="98">
        <v>1.506872081333313</v>
      </c>
      <c r="ABS4" s="98">
        <v>1.446114185821008</v>
      </c>
      <c r="ABT4" s="98">
        <v>1.6089345020846231</v>
      </c>
      <c r="ABU4" s="98">
        <v>1.31498057670729</v>
      </c>
      <c r="ABV4" s="98">
        <v>1.4069981909193221</v>
      </c>
      <c r="ABW4" s="98">
        <v>1.6202052652129939</v>
      </c>
      <c r="ABX4" s="98">
        <v>1.4254861634515641</v>
      </c>
      <c r="ABY4" s="98">
        <v>1.4065331507639409</v>
      </c>
      <c r="ABZ4" s="98">
        <v>1.3149805767072891</v>
      </c>
      <c r="ACA4" s="98">
        <v>0.58430387433713582</v>
      </c>
      <c r="ACB4" s="98">
        <v>1.6804928442928211</v>
      </c>
      <c r="ACC4" s="98">
        <v>1.687369050098704</v>
      </c>
      <c r="ACD4" s="98">
        <v>0.63604876432944635</v>
      </c>
      <c r="ACE4" s="98">
        <v>0.63511339323550575</v>
      </c>
      <c r="ACF4" s="98">
        <v>1.0898346498335401</v>
      </c>
      <c r="ACG4" s="98">
        <v>1.2088374617846871</v>
      </c>
      <c r="ACH4" s="98">
        <v>0.56662887275920504</v>
      </c>
      <c r="ACI4" s="98">
        <v>0.51305925416347975</v>
      </c>
      <c r="ACJ4" s="98">
        <v>0.51619438036984988</v>
      </c>
      <c r="ACK4" s="98">
        <v>0.56478035416381567</v>
      </c>
      <c r="ACL4" s="98">
        <v>0.63772806951998773</v>
      </c>
      <c r="ACM4" s="98">
        <v>0.70684474764453853</v>
      </c>
      <c r="ACN4" s="98">
        <v>0.70721855007944701</v>
      </c>
      <c r="ACO4" s="98">
        <v>0.63772806951998695</v>
      </c>
      <c r="ACP4" s="98">
        <v>6.2977725296004152</v>
      </c>
      <c r="ACQ4" s="98">
        <v>6.2977725296004143</v>
      </c>
      <c r="ACR4" s="98">
        <v>3.538287340799946</v>
      </c>
      <c r="ACS4" s="98">
        <v>2.4969708156585519</v>
      </c>
      <c r="ACT4" s="98">
        <v>1.5999585527338489</v>
      </c>
      <c r="ACU4" s="98">
        <v>1.601051586416647</v>
      </c>
      <c r="ACV4" s="98">
        <v>1.536496322434822</v>
      </c>
      <c r="ACW4" s="98">
        <v>1.709492908464912</v>
      </c>
      <c r="ACX4" s="98">
        <v>1.3971668627514959</v>
      </c>
      <c r="ACY4" s="98">
        <v>1.494935577851779</v>
      </c>
      <c r="ACZ4" s="98">
        <v>1.721468094288805</v>
      </c>
      <c r="ADA4" s="98">
        <v>1.5145790486672861</v>
      </c>
      <c r="ADB4" s="98">
        <v>1.494441472686689</v>
      </c>
      <c r="ADC4" s="98">
        <v>1.3971668627514959</v>
      </c>
      <c r="ADD4" s="98">
        <v>0.62082286648320661</v>
      </c>
      <c r="ADE4" s="98">
        <v>1.779345364545341</v>
      </c>
      <c r="ADF4" s="98">
        <v>1.7866260530456879</v>
      </c>
      <c r="ADG4" s="98">
        <v>0.67346339752529627</v>
      </c>
      <c r="ADH4" s="98">
        <v>0.67247300460229997</v>
      </c>
      <c r="ADI4" s="98">
        <v>1.1539425704119839</v>
      </c>
      <c r="ADJ4" s="98">
        <v>1.2799455477720221</v>
      </c>
      <c r="ADK4" s="98">
        <v>0.59995998292151198</v>
      </c>
      <c r="ADL4" s="98">
        <v>0.54323921029074407</v>
      </c>
      <c r="ADM4" s="98">
        <v>0.54655875568572365</v>
      </c>
      <c r="ADN4" s="98">
        <v>0.59800272793815712</v>
      </c>
      <c r="ADO4" s="98">
        <v>0.67524148537410478</v>
      </c>
      <c r="ADP4" s="98">
        <v>0.74842385044715964</v>
      </c>
      <c r="ADQ4" s="98">
        <v>0.74881964126059142</v>
      </c>
      <c r="ADR4" s="98">
        <v>0.67524148537410356</v>
      </c>
      <c r="ADS4" s="98">
        <v>6.6682297372239718</v>
      </c>
      <c r="ADT4" s="98">
        <v>6.6682297372239718</v>
      </c>
      <c r="ADU4" s="98">
        <v>3.7464218902587709</v>
      </c>
      <c r="ADV4" s="98">
        <v>2.6438514518737608</v>
      </c>
      <c r="ADW4" s="98">
        <v>1.694073761718194</v>
      </c>
      <c r="ADX4" s="98">
        <v>1.6952310914999811</v>
      </c>
      <c r="ADY4" s="98">
        <v>1.626878459048636</v>
      </c>
      <c r="ADZ4" s="98">
        <v>1.8100513148452</v>
      </c>
      <c r="AEA4" s="98">
        <v>1.4793531487957019</v>
      </c>
      <c r="AEB4" s="98">
        <v>1.582872964784237</v>
      </c>
      <c r="AEC4" s="98">
        <v>1.8227309233646229</v>
      </c>
      <c r="AED4" s="98">
        <v>1.603671933883011</v>
      </c>
      <c r="AEE4" s="98">
        <v>1.5823497946094349</v>
      </c>
      <c r="AEF4" s="98">
        <v>1.479353148795703</v>
      </c>
      <c r="AEG4" s="98">
        <v>0.65734185862927808</v>
      </c>
      <c r="AEH4" s="98">
        <v>1.8781978847978611</v>
      </c>
      <c r="AEI4" s="98">
        <v>1.88588305599267</v>
      </c>
      <c r="AEJ4" s="98">
        <v>0.71087803072114586</v>
      </c>
      <c r="AEK4" s="98">
        <v>0.70983261596909519</v>
      </c>
      <c r="AEL4" s="98">
        <v>1.2180504909904279</v>
      </c>
      <c r="AEM4" s="98">
        <v>1.3510536337593571</v>
      </c>
      <c r="AEN4" s="98">
        <v>0.63329109308381826</v>
      </c>
      <c r="AEO4" s="98">
        <v>0.57341916641800705</v>
      </c>
      <c r="AEP4" s="98">
        <v>0.57692313100159676</v>
      </c>
      <c r="AEQ4" s="98">
        <v>0.63122510171250013</v>
      </c>
      <c r="AER4" s="98">
        <v>0.71275490122822172</v>
      </c>
      <c r="AES4" s="98">
        <v>0.79000295324977976</v>
      </c>
      <c r="AET4" s="98">
        <v>0.79042073244173583</v>
      </c>
      <c r="AEU4" s="98">
        <v>0.71275490122822127</v>
      </c>
      <c r="AEV4" s="98">
        <v>7.0386869448475267</v>
      </c>
      <c r="AEW4" s="98">
        <v>7.0386869448475338</v>
      </c>
      <c r="AEX4" s="98">
        <v>3.9545564397175852</v>
      </c>
      <c r="AEY4" s="98">
        <v>2.790732088088971</v>
      </c>
      <c r="AEZ4" s="98">
        <v>1.788188970702538</v>
      </c>
      <c r="AFA4" s="98">
        <v>1.789410596583312</v>
      </c>
      <c r="AFB4" s="98">
        <v>1.71726059566245</v>
      </c>
      <c r="AFC4" s="98">
        <v>1.9106097212254911</v>
      </c>
      <c r="AFD4" s="98">
        <v>1.5615394348399101</v>
      </c>
      <c r="AFE4" s="98">
        <v>1.670810351716695</v>
      </c>
      <c r="AFF4" s="98">
        <v>1.9239937524404309</v>
      </c>
      <c r="AFG4" s="98">
        <v>1.6927648190987299</v>
      </c>
      <c r="AFH4" s="98">
        <v>1.670258116532181</v>
      </c>
      <c r="AFI4" s="98">
        <v>1.561539434839909</v>
      </c>
      <c r="AFJ4" s="98">
        <v>0.6938608507753492</v>
      </c>
      <c r="AFK4" s="98">
        <v>1.977050405050381</v>
      </c>
      <c r="AFL4" s="98">
        <v>1.985140058939654</v>
      </c>
      <c r="AFM4" s="98">
        <v>0.74829266391699634</v>
      </c>
      <c r="AFN4" s="98">
        <v>0.74719222733588997</v>
      </c>
      <c r="AFO4" s="98">
        <v>1.282158411568872</v>
      </c>
      <c r="AFP4" s="98">
        <v>1.422161719746692</v>
      </c>
      <c r="AFQ4" s="98">
        <v>0.66662220324612398</v>
      </c>
      <c r="AFR4" s="98">
        <v>0.60359912254527104</v>
      </c>
      <c r="AFS4" s="98">
        <v>0.6072875063174713</v>
      </c>
      <c r="AFT4" s="98">
        <v>0.6644474754868428</v>
      </c>
      <c r="AFU4" s="98">
        <v>0.75026831708233899</v>
      </c>
      <c r="AFV4" s="98">
        <v>0.83158205605239965</v>
      </c>
      <c r="AFW4" s="98">
        <v>0.83202182362287991</v>
      </c>
      <c r="AFX4" s="98">
        <v>0.75026831708233899</v>
      </c>
      <c r="AFY4" s="98">
        <v>7.4091441524710886</v>
      </c>
      <c r="AFZ4" s="98">
        <v>7.4091441524710886</v>
      </c>
      <c r="AGA4" s="98">
        <v>4.1626909891764106</v>
      </c>
      <c r="AGB4" s="98">
        <v>2.9376127243041821</v>
      </c>
      <c r="AGC4" s="98">
        <v>1.8823041796868829</v>
      </c>
      <c r="AGD4" s="98">
        <v>1.883590101666647</v>
      </c>
      <c r="AGE4" s="98">
        <v>1.8076427322762629</v>
      </c>
      <c r="AGF4" s="98">
        <v>2.011168127605782</v>
      </c>
      <c r="AGG4" s="98">
        <v>1.6437257208841161</v>
      </c>
      <c r="AGH4" s="98">
        <v>1.758747738649153</v>
      </c>
      <c r="AGI4" s="98">
        <v>2.0252565815162509</v>
      </c>
      <c r="AGJ4" s="98">
        <v>1.7818577043144559</v>
      </c>
      <c r="AGK4" s="98">
        <v>1.75816643845493</v>
      </c>
      <c r="AGL4" s="98">
        <v>1.6437257208841169</v>
      </c>
      <c r="AGM4" s="98">
        <v>0.73037984292142055</v>
      </c>
      <c r="AGN4" s="98">
        <v>2.075902925302898</v>
      </c>
      <c r="AGO4" s="98">
        <v>2.084397061886635</v>
      </c>
      <c r="AGP4" s="98">
        <v>0.78570729711284648</v>
      </c>
      <c r="AGQ4" s="98">
        <v>0.78455183870268508</v>
      </c>
      <c r="AGR4" s="98">
        <v>1.3462663321473149</v>
      </c>
      <c r="AGS4" s="98">
        <v>1.4932698057340259</v>
      </c>
      <c r="AGT4" s="98">
        <v>0.69995331340843048</v>
      </c>
      <c r="AGU4" s="98">
        <v>0.63377907867253414</v>
      </c>
      <c r="AGV4" s="98">
        <v>0.6376518816333453</v>
      </c>
      <c r="AGW4" s="98">
        <v>0.69766984926118536</v>
      </c>
      <c r="AGX4" s="98">
        <v>0.78778173293645526</v>
      </c>
      <c r="AGY4" s="98">
        <v>0.87316115885501877</v>
      </c>
      <c r="AGZ4" s="98">
        <v>0.87362291480402399</v>
      </c>
      <c r="AHA4" s="98">
        <v>0.78778173293645615</v>
      </c>
      <c r="AHB4" s="98">
        <v>7.7796013600946434</v>
      </c>
      <c r="AHC4" s="98">
        <v>7.7796013600946434</v>
      </c>
      <c r="AHD4" s="98">
        <v>4.370825538635227</v>
      </c>
      <c r="AHE4" s="98">
        <v>3.08449336051939</v>
      </c>
      <c r="AHF4" s="98">
        <v>1.9764193886712269</v>
      </c>
      <c r="AHG4" s="98">
        <v>1.9777696067499779</v>
      </c>
      <c r="AHH4" s="98">
        <v>1.898024868890078</v>
      </c>
      <c r="AHI4" s="98">
        <v>2.1117265339860731</v>
      </c>
      <c r="AHJ4" s="98">
        <v>1.725912006928324</v>
      </c>
      <c r="AHK4" s="98">
        <v>1.846685125581613</v>
      </c>
      <c r="AHL4" s="98">
        <v>2.1265194105920591</v>
      </c>
      <c r="AHM4" s="98">
        <v>1.870950589530179</v>
      </c>
      <c r="AHN4" s="98">
        <v>1.8460747603776759</v>
      </c>
      <c r="AHO4" s="98">
        <v>1.725912006928322</v>
      </c>
      <c r="AHP4" s="98">
        <v>0.76689883506749179</v>
      </c>
      <c r="AHQ4" s="98">
        <v>2.174755445555419</v>
      </c>
      <c r="AHR4" s="98">
        <v>2.18365406483362</v>
      </c>
      <c r="AHS4" s="98">
        <v>0.82312193030869529</v>
      </c>
      <c r="AHT4" s="98">
        <v>0.82191145006948019</v>
      </c>
      <c r="AHU4" s="98">
        <v>1.4103742527257599</v>
      </c>
      <c r="AHV4" s="98">
        <v>1.564377891721362</v>
      </c>
      <c r="AHW4" s="98">
        <v>0.73328442357073598</v>
      </c>
      <c r="AHX4" s="98">
        <v>0.66395903479979745</v>
      </c>
      <c r="AHY4" s="98">
        <v>0.66801625694921885</v>
      </c>
      <c r="AHZ4" s="98">
        <v>0.73089222303552759</v>
      </c>
      <c r="AIA4" s="98">
        <v>0.82529514879057297</v>
      </c>
      <c r="AIB4" s="98">
        <v>0.91474026165764</v>
      </c>
      <c r="AIC4" s="98">
        <v>0.91522400598516906</v>
      </c>
      <c r="AID4" s="98">
        <v>0.82529514879057364</v>
      </c>
      <c r="AIE4" s="98">
        <v>8.1500585677181974</v>
      </c>
      <c r="AIF4" s="98">
        <v>8.1500585677182045</v>
      </c>
      <c r="AIG4" s="98">
        <v>4.5789600880940524</v>
      </c>
      <c r="AIH4" s="98">
        <v>3.2313739967346038</v>
      </c>
      <c r="AII4" s="98">
        <v>2.0705345976555738</v>
      </c>
      <c r="AIJ4" s="98">
        <v>2.0719491118333111</v>
      </c>
      <c r="AIK4" s="98">
        <v>1.9884070055038929</v>
      </c>
      <c r="AIL4" s="98">
        <v>2.2122849403663629</v>
      </c>
      <c r="AIM4" s="98">
        <v>1.80809829297253</v>
      </c>
      <c r="AIN4" s="98">
        <v>1.9346225125140719</v>
      </c>
      <c r="AIO4" s="98">
        <v>2.2277822396678642</v>
      </c>
      <c r="AIP4" s="98">
        <v>1.9600434747459019</v>
      </c>
      <c r="AIQ4" s="98">
        <v>1.933983082300422</v>
      </c>
      <c r="AIR4" s="98">
        <v>1.808098292972528</v>
      </c>
      <c r="AIS4" s="98">
        <v>0.80341782721356247</v>
      </c>
      <c r="AIT4" s="98">
        <v>2.273607965807936</v>
      </c>
      <c r="AIU4" s="98">
        <v>2.2829110677806019</v>
      </c>
      <c r="AIV4" s="98">
        <v>0.86053656350454788</v>
      </c>
      <c r="AIW4" s="98">
        <v>0.85927106143627308</v>
      </c>
      <c r="AIX4" s="98">
        <v>1.4744821733042039</v>
      </c>
      <c r="AIY4" s="98">
        <v>1.635485977708697</v>
      </c>
      <c r="AIZ4" s="98">
        <v>0.76661553373304403</v>
      </c>
      <c r="AJA4" s="98">
        <v>0.69413899092706244</v>
      </c>
      <c r="AJB4" s="98">
        <v>0.69838063226509162</v>
      </c>
      <c r="AJC4" s="98">
        <v>0.76411459680986893</v>
      </c>
      <c r="AJD4" s="98">
        <v>0.86280856464469013</v>
      </c>
      <c r="AJE4" s="98">
        <v>0.95631936446026111</v>
      </c>
      <c r="AJF4" s="98">
        <v>0.95682509716631148</v>
      </c>
      <c r="AJG4" s="98">
        <v>0.86280856464469025</v>
      </c>
      <c r="AJH4" s="98">
        <v>8.5205157753417495</v>
      </c>
      <c r="AJI4" s="98">
        <v>8.5205157753417566</v>
      </c>
      <c r="AJJ4" s="98">
        <v>4.7870946375528716</v>
      </c>
      <c r="AJK4" s="98">
        <v>3.37825463294981</v>
      </c>
      <c r="AJL4" s="98">
        <v>2.1646498066399169</v>
      </c>
      <c r="AJM4" s="98">
        <v>2.1661286169166449</v>
      </c>
      <c r="AJN4" s="98">
        <v>2.0787891421177029</v>
      </c>
      <c r="AJO4" s="98">
        <v>2.3128433467466469</v>
      </c>
      <c r="AJP4" s="98">
        <v>1.890284579016734</v>
      </c>
      <c r="AJQ4" s="98">
        <v>2.0225598994465259</v>
      </c>
      <c r="AJR4" s="98">
        <v>2.3290450687436821</v>
      </c>
      <c r="AJS4" s="98">
        <v>2.0491363599616261</v>
      </c>
      <c r="AJT4" s="98">
        <v>2.0218914042231728</v>
      </c>
      <c r="AJU4" s="98">
        <v>1.8902845790167351</v>
      </c>
      <c r="AJV4" s="98">
        <v>0.83993681935963393</v>
      </c>
      <c r="AJW4" s="98">
        <v>2.3724604860604561</v>
      </c>
      <c r="AJX4" s="98">
        <v>2.382168070727587</v>
      </c>
      <c r="AJY4" s="98">
        <v>0.89795119670039736</v>
      </c>
      <c r="AJZ4" s="98">
        <v>0.89663067280306874</v>
      </c>
      <c r="AKA4" s="98">
        <v>1.5385900938826469</v>
      </c>
      <c r="AKB4" s="98">
        <v>1.70659406369603</v>
      </c>
      <c r="AKC4" s="98">
        <v>0.79994664389534953</v>
      </c>
      <c r="AKD4" s="98">
        <v>0.72431894705432565</v>
      </c>
      <c r="AKE4" s="98">
        <v>0.72874500758096594</v>
      </c>
      <c r="AKF4" s="98">
        <v>0.79733697058421171</v>
      </c>
      <c r="AKG4" s="98">
        <v>0.90032198049880807</v>
      </c>
      <c r="AKH4" s="98">
        <v>0.99789846726288078</v>
      </c>
      <c r="AKI4" s="98">
        <v>0.99842618834745656</v>
      </c>
      <c r="AKJ4" s="98">
        <v>0.90032198049880718</v>
      </c>
      <c r="AKK4" s="98">
        <v>8.8909729829653106</v>
      </c>
      <c r="AKL4" s="98">
        <v>8.8909729829653124</v>
      </c>
      <c r="AKM4" s="98">
        <v>4.9952291870116943</v>
      </c>
      <c r="AKN4" s="98">
        <v>3.525135269165022</v>
      </c>
      <c r="AKO4" s="98">
        <v>2.258765015624264</v>
      </c>
      <c r="AKP4" s="98">
        <v>2.260308121999977</v>
      </c>
      <c r="AKQ4" s="98">
        <v>2.1691712787315178</v>
      </c>
      <c r="AKR4" s="98">
        <v>2.4134017531269389</v>
      </c>
      <c r="AKS4" s="98">
        <v>1.972470865060941</v>
      </c>
      <c r="AKT4" s="98">
        <v>2.1104972863789859</v>
      </c>
      <c r="AKU4" s="98">
        <v>2.4303078978194939</v>
      </c>
      <c r="AKV4" s="98">
        <v>2.1382292451773459</v>
      </c>
      <c r="AKW4" s="98">
        <v>2.1097997261459178</v>
      </c>
      <c r="AKX4" s="98">
        <v>1.9724708650609419</v>
      </c>
      <c r="AKY4" s="98">
        <v>0.87645581150570506</v>
      </c>
      <c r="AKZ4" s="98">
        <v>2.471313006312978</v>
      </c>
      <c r="ALA4" s="98">
        <v>2.4814250736745671</v>
      </c>
      <c r="ALB4" s="98">
        <v>0.93536582989624673</v>
      </c>
      <c r="ALC4" s="98">
        <v>0.93399028416986407</v>
      </c>
      <c r="ALD4" s="98">
        <v>1.6026980144610929</v>
      </c>
      <c r="ALE4" s="98">
        <v>1.7777021496833669</v>
      </c>
      <c r="ALF4" s="98">
        <v>0.83327775405765603</v>
      </c>
      <c r="ALG4" s="98">
        <v>0.75449890318158952</v>
      </c>
      <c r="ALH4" s="98">
        <v>0.75910938289683938</v>
      </c>
      <c r="ALI4" s="98">
        <v>0.83055934435855461</v>
      </c>
      <c r="ALJ4" s="98">
        <v>0.93783539635292401</v>
      </c>
      <c r="ALK4" s="98">
        <v>1.0394775700654999</v>
      </c>
      <c r="ALL4" s="98">
        <v>1.0400272795286001</v>
      </c>
      <c r="ALM4" s="98">
        <v>0.93783539635292501</v>
      </c>
      <c r="ALN4" s="98">
        <v>9.2614301905888681</v>
      </c>
      <c r="ALO4" s="98">
        <v>9.2614301905888645</v>
      </c>
      <c r="ALP4" s="98">
        <v>5.2033637364705134</v>
      </c>
      <c r="ALQ4" s="98">
        <v>3.672015905380233</v>
      </c>
      <c r="ALR4" s="98">
        <v>2.3528802246086071</v>
      </c>
      <c r="ALS4" s="98">
        <v>2.3544876270833091</v>
      </c>
      <c r="ALT4" s="98">
        <v>2.259553415345334</v>
      </c>
      <c r="ALU4" s="98">
        <v>2.513960159507231</v>
      </c>
      <c r="ALV4" s="98">
        <v>2.0546571511051481</v>
      </c>
      <c r="ALW4" s="98">
        <v>2.1984346733114459</v>
      </c>
      <c r="ALX4" s="98">
        <v>2.53157072689531</v>
      </c>
      <c r="ALY4" s="98">
        <v>2.227322130393071</v>
      </c>
      <c r="ALZ4" s="98">
        <v>2.197708048068665</v>
      </c>
      <c r="AMA4" s="98">
        <v>2.0546571511051468</v>
      </c>
      <c r="AMB4" s="98">
        <v>0.91297480365177597</v>
      </c>
      <c r="AMC4" s="98">
        <v>2.7184443069442752</v>
      </c>
      <c r="AMD4" s="98">
        <v>2.7295675810420268</v>
      </c>
      <c r="AME4" s="98">
        <v>1.0289024128858719</v>
      </c>
      <c r="AMF4" s="98">
        <v>1.027389312586851</v>
      </c>
      <c r="AMG4" s="98">
        <v>1.762967815907202</v>
      </c>
      <c r="AMH4" s="98">
        <v>1.9554723646517049</v>
      </c>
      <c r="AMI4" s="98">
        <v>0.91660552946342222</v>
      </c>
      <c r="AMJ4" s="98">
        <v>0.82994879349974859</v>
      </c>
      <c r="AMK4" s="98">
        <v>0.83502032118652392</v>
      </c>
      <c r="AML4" s="98">
        <v>0.91361527879441051</v>
      </c>
      <c r="AMM4" s="98">
        <v>1.031618935988218</v>
      </c>
      <c r="AMN4" s="98">
        <v>1.143425327072052</v>
      </c>
      <c r="AMO4" s="98">
        <v>1.144030007481462</v>
      </c>
      <c r="AMP4" s="98">
        <v>1.031618935988218</v>
      </c>
      <c r="AMQ4" s="98">
        <v>10.187573209647759</v>
      </c>
      <c r="AMR4" s="98">
        <v>10.187573209647759</v>
      </c>
      <c r="AMS4" s="98">
        <v>5.7237001101175711</v>
      </c>
      <c r="AMT4" s="98">
        <v>4.0392174959182556</v>
      </c>
      <c r="AMU4" s="98">
        <v>2.5881682470694689</v>
      </c>
      <c r="AMV4" s="98">
        <v>2.5899363897916401</v>
      </c>
      <c r="AMW4" s="98">
        <v>2.4855087568798662</v>
      </c>
      <c r="AMX4" s="98">
        <v>2.7653561754579559</v>
      </c>
      <c r="AMY4" s="98">
        <v>2.2601228662156641</v>
      </c>
      <c r="AMZ4" s="98">
        <v>2.4182781406425908</v>
      </c>
      <c r="ANA4" s="98">
        <v>2.7847277995848381</v>
      </c>
      <c r="ANB4" s="98">
        <v>2.4500543434323809</v>
      </c>
      <c r="ANC4" s="98">
        <v>2.417478852875532</v>
      </c>
      <c r="AND4" s="98">
        <v>2.2601228662156632</v>
      </c>
      <c r="ANE4" s="98">
        <v>1.004272284016954</v>
      </c>
      <c r="ANF4" s="98">
        <v>2.9655756075755728</v>
      </c>
      <c r="ANG4" s="98">
        <v>2.9777100884094829</v>
      </c>
      <c r="ANH4" s="98">
        <v>1.1224389958754979</v>
      </c>
      <c r="ANI4" s="98">
        <v>1.120788341003836</v>
      </c>
      <c r="ANJ4" s="98">
        <v>1.9232376173533119</v>
      </c>
      <c r="ANK4" s="98">
        <v>2.1332425796200418</v>
      </c>
      <c r="ANL4" s="98">
        <v>0.99993330486918697</v>
      </c>
      <c r="ANM4" s="98">
        <v>0.90539868381790767</v>
      </c>
      <c r="ANN4" s="98">
        <v>0.91093125947620768</v>
      </c>
      <c r="ANO4" s="98">
        <v>0.99667121323026653</v>
      </c>
      <c r="ANP4" s="98">
        <v>1.125402475623511</v>
      </c>
      <c r="ANQ4" s="98">
        <v>1.2473730840786019</v>
      </c>
      <c r="ANR4" s="98">
        <v>1.248032735434321</v>
      </c>
      <c r="ANS4" s="98">
        <v>1.125402475623511</v>
      </c>
      <c r="ANT4" s="98">
        <v>11.11371622870665</v>
      </c>
      <c r="ANU4" s="98">
        <v>11.11371622870665</v>
      </c>
      <c r="ANV4" s="98">
        <v>6.2440364837646243</v>
      </c>
      <c r="ANW4" s="98">
        <v>4.4064190864562809</v>
      </c>
      <c r="ANX4" s="98">
        <v>2.8234562695303311</v>
      </c>
      <c r="ANY4" s="98">
        <v>2.825385152499972</v>
      </c>
      <c r="ANZ4" s="98">
        <v>2.711464098414397</v>
      </c>
      <c r="AOA4" s="98">
        <v>3.0167521914086759</v>
      </c>
      <c r="AOB4" s="98">
        <v>2.4655885813261791</v>
      </c>
      <c r="AOC4" s="98">
        <v>2.638121607973734</v>
      </c>
      <c r="AOD4" s="98">
        <v>3.0378848722743781</v>
      </c>
      <c r="AOE4" s="98">
        <v>2.6727865564716851</v>
      </c>
      <c r="AOF4" s="98">
        <v>2.6372496576823989</v>
      </c>
      <c r="AOG4" s="98">
        <v>2.4655885813261791</v>
      </c>
      <c r="AOH4" s="98">
        <v>1.0955697643821309</v>
      </c>
      <c r="AOI4" s="98">
        <v>3.2127069082068722</v>
      </c>
      <c r="AOJ4" s="98">
        <v>3.2258525957769431</v>
      </c>
      <c r="AOK4" s="98">
        <v>1.215975578865123</v>
      </c>
      <c r="AOL4" s="98">
        <v>1.2141873694208221</v>
      </c>
      <c r="AOM4" s="98">
        <v>2.0835074187994209</v>
      </c>
      <c r="AON4" s="98">
        <v>2.311012794588378</v>
      </c>
      <c r="AOO4" s="98">
        <v>1.0832610802749549</v>
      </c>
      <c r="AOP4" s="98">
        <v>0.98084857413606619</v>
      </c>
      <c r="AOQ4" s="98">
        <v>0.98684219776589155</v>
      </c>
      <c r="AOR4" s="98">
        <v>1.0797271476661201</v>
      </c>
      <c r="AOS4" s="98">
        <v>1.219186015258803</v>
      </c>
      <c r="AOT4" s="98">
        <v>1.3513208410851529</v>
      </c>
      <c r="AOU4" s="98">
        <v>1.3520354633871809</v>
      </c>
      <c r="AOV4" s="98">
        <v>1.219186015258803</v>
      </c>
      <c r="AOW4" s="98">
        <v>12.03985924776554</v>
      </c>
      <c r="AOX4" s="98">
        <v>12.03985924776554</v>
      </c>
      <c r="AOY4" s="98">
        <v>6.7643728574116766</v>
      </c>
      <c r="AOZ4" s="98">
        <v>4.7736206769943026</v>
      </c>
      <c r="APA4" s="98">
        <v>3.0587442919911911</v>
      </c>
      <c r="APB4" s="98">
        <v>3.0608339152083088</v>
      </c>
      <c r="APC4" s="98">
        <v>2.9374194399489291</v>
      </c>
      <c r="APD4" s="98">
        <v>3.2681482073593981</v>
      </c>
      <c r="APE4" s="98">
        <v>2.671054296436695</v>
      </c>
      <c r="APF4" s="98">
        <v>2.8579650753048771</v>
      </c>
      <c r="APG4" s="98">
        <v>3.291041944963907</v>
      </c>
      <c r="APH4" s="98">
        <v>2.8955187695109958</v>
      </c>
      <c r="API4" s="98">
        <v>2.8570204624892681</v>
      </c>
      <c r="APJ4" s="98">
        <v>2.671054296436695</v>
      </c>
      <c r="APK4" s="98">
        <v>1.186867244747309</v>
      </c>
      <c r="APL4" s="98">
        <v>3.4598382088381698</v>
      </c>
      <c r="APM4" s="98">
        <v>3.473995103144397</v>
      </c>
      <c r="APN4" s="98">
        <v>1.3095121618547489</v>
      </c>
      <c r="APO4" s="98">
        <v>1.3075863978378091</v>
      </c>
      <c r="APP4" s="98">
        <v>2.2437772202455299</v>
      </c>
      <c r="APQ4" s="98">
        <v>2.4887830095567161</v>
      </c>
      <c r="APR4" s="98">
        <v>1.1665888556807189</v>
      </c>
      <c r="APS4" s="98">
        <v>1.0562984644542259</v>
      </c>
      <c r="APT4" s="98">
        <v>1.062753136055576</v>
      </c>
      <c r="APU4" s="98">
        <v>1.162783082101978</v>
      </c>
      <c r="APV4" s="98">
        <v>1.3129695548940981</v>
      </c>
      <c r="APW4" s="98">
        <v>1.4552685980917059</v>
      </c>
      <c r="APX4" s="98">
        <v>1.4560381913400431</v>
      </c>
      <c r="APY4" s="98">
        <v>1.3129695548940969</v>
      </c>
      <c r="APZ4" s="98">
        <v>12.966002266824431</v>
      </c>
      <c r="AQA4" s="98">
        <v>12.966002266824431</v>
      </c>
      <c r="AQB4" s="98">
        <v>7.2847092310587342</v>
      </c>
      <c r="AQC4" s="98">
        <v>5.1408222675323261</v>
      </c>
      <c r="AQD4" s="98">
        <v>3.2940323144520578</v>
      </c>
      <c r="AQE4" s="98">
        <v>3.2962826779166399</v>
      </c>
      <c r="AQF4" s="98">
        <v>3.1633747814834661</v>
      </c>
      <c r="AQG4" s="98">
        <v>3.5195442233101248</v>
      </c>
      <c r="AQH4" s="98">
        <v>2.8765200115472109</v>
      </c>
      <c r="AQI4" s="98">
        <v>3.0778085426360251</v>
      </c>
      <c r="AQJ4" s="98">
        <v>3.5441990176534319</v>
      </c>
      <c r="AQK4" s="98">
        <v>3.1182509825503049</v>
      </c>
      <c r="AQL4" s="98">
        <v>3.0767912672961391</v>
      </c>
      <c r="AQM4" s="98">
        <v>2.87652001154721</v>
      </c>
      <c r="AQN4" s="98">
        <v>1.2781647251124879</v>
      </c>
      <c r="AQO4" s="98">
        <v>3.706969509469467</v>
      </c>
      <c r="AQP4" s="98">
        <v>3.7221376105118571</v>
      </c>
      <c r="AQQ4" s="98">
        <v>1.403048744844372</v>
      </c>
      <c r="AQR4" s="98">
        <v>1.4009854262547961</v>
      </c>
      <c r="AQS4" s="98">
        <v>2.404047021691643</v>
      </c>
      <c r="AQT4" s="98">
        <v>2.6665532245250541</v>
      </c>
      <c r="AQU4" s="98">
        <v>1.249916631086488</v>
      </c>
      <c r="AQV4" s="98">
        <v>1.1317483547723859</v>
      </c>
      <c r="AQW4" s="98">
        <v>1.138664074345261</v>
      </c>
      <c r="AQX4" s="98">
        <v>1.2458390165378319</v>
      </c>
      <c r="AQY4" s="98">
        <v>1.4067530945293909</v>
      </c>
      <c r="AQZ4" s="98">
        <v>1.559216355098257</v>
      </c>
      <c r="ARA4" s="98">
        <v>1.560040919292903</v>
      </c>
      <c r="ARB4" s="98">
        <v>1.4067530945293889</v>
      </c>
      <c r="ARC4" s="98">
        <v>13.892145285883331</v>
      </c>
      <c r="ARD4" s="98">
        <v>13.89214528588332</v>
      </c>
      <c r="ARE4" s="98">
        <v>7.8050456047057812</v>
      </c>
      <c r="ARF4" s="98">
        <v>5.5080238580703584</v>
      </c>
      <c r="ARG4" s="98">
        <v>3.5293203369129111</v>
      </c>
      <c r="ARH4" s="98">
        <v>3.5317314406249709</v>
      </c>
      <c r="ARI4" s="98">
        <v>3.3893301230179982</v>
      </c>
      <c r="ARJ4" s="98">
        <v>3.7709402392608431</v>
      </c>
      <c r="ARK4" s="98">
        <v>3.0819857266577229</v>
      </c>
      <c r="ARL4" s="98">
        <v>3.2976520099671678</v>
      </c>
      <c r="ARM4" s="98">
        <v>3.7973560903429751</v>
      </c>
      <c r="ARN4" s="98">
        <v>3.3409831955896152</v>
      </c>
      <c r="ARO4" s="98">
        <v>3.2965620721030069</v>
      </c>
      <c r="ARP4" s="98">
        <v>3.0819857266577282</v>
      </c>
      <c r="ARQ4" s="98">
        <v>1.369462205477666</v>
      </c>
      <c r="ARR4" s="98">
        <v>3.9541008101007682</v>
      </c>
      <c r="ARS4" s="98">
        <v>3.970280117879315</v>
      </c>
      <c r="ART4" s="98">
        <v>1.496585327833996</v>
      </c>
      <c r="ARU4" s="98">
        <v>1.494384454671785</v>
      </c>
      <c r="ARV4" s="98">
        <v>0</v>
      </c>
      <c r="ARW4" s="98">
        <v>2.8443234394933929</v>
      </c>
      <c r="ARX4" s="98">
        <v>1.3332444064922531</v>
      </c>
      <c r="ARY4" s="98">
        <v>1.207198245090545</v>
      </c>
      <c r="ARZ4" s="98">
        <v>1.2145750126349451</v>
      </c>
      <c r="ASA4" s="98">
        <v>1.32889495097369</v>
      </c>
      <c r="ASB4" s="98">
        <v>1.5005366341646831</v>
      </c>
      <c r="ASC4" s="98">
        <v>1.6631641121048051</v>
      </c>
      <c r="ASD4" s="98">
        <v>1.6640436472457649</v>
      </c>
      <c r="ASE4" s="98">
        <v>1.500536634164684</v>
      </c>
      <c r="ASF4" s="98">
        <v>14.818288304942209</v>
      </c>
      <c r="ASG4" s="98">
        <v>14.818288304942209</v>
      </c>
      <c r="ASH4" s="98">
        <v>8.3253819783528353</v>
      </c>
      <c r="ASI4" s="98">
        <v>5.8752254486083819</v>
      </c>
      <c r="ASJ4" s="98">
        <v>3.76460835937378</v>
      </c>
      <c r="ASK4" s="98">
        <v>3.7671802033333028</v>
      </c>
      <c r="ASL4" s="98">
        <v>3.6152854645525352</v>
      </c>
      <c r="ASM4" s="98">
        <v>4.0223362552115729</v>
      </c>
      <c r="ASN4" s="98">
        <v>3.2874514417682432</v>
      </c>
      <c r="ASO4" s="98">
        <v>3.5174954772983149</v>
      </c>
      <c r="ASP4" s="98">
        <v>4.0505131630324893</v>
      </c>
      <c r="ASQ4" s="98">
        <v>3.5637154086289229</v>
      </c>
      <c r="ASR4" s="98">
        <v>3.516332876909873</v>
      </c>
      <c r="ASS4" s="98">
        <v>3.287451441768245</v>
      </c>
      <c r="AST4" s="98">
        <v>1.4607596858428431</v>
      </c>
    </row>
    <row r="5" spans="1:1190" x14ac:dyDescent="0.25">
      <c r="A5" s="97" t="s">
        <v>237</v>
      </c>
      <c r="B5" s="98">
        <v>5.2071972347935638E-16</v>
      </c>
      <c r="C5" s="98">
        <v>0</v>
      </c>
      <c r="D5" s="98">
        <v>5.6468594232471058E-18</v>
      </c>
      <c r="E5" s="98">
        <v>4.9996457411814237E-18</v>
      </c>
      <c r="F5" s="98">
        <v>5.2785913574859969E-2</v>
      </c>
      <c r="G5" s="98">
        <v>0</v>
      </c>
      <c r="H5" s="98">
        <v>1.9600904335632989E-2</v>
      </c>
      <c r="I5" s="98">
        <v>8.479638994284706E-18</v>
      </c>
      <c r="J5" s="98">
        <v>0</v>
      </c>
      <c r="K5" s="98">
        <v>1.9600904335632979E-2</v>
      </c>
      <c r="L5" s="98">
        <v>-7.1179656119033083E-19</v>
      </c>
      <c r="M5" s="98">
        <v>0</v>
      </c>
      <c r="N5" s="98">
        <v>0</v>
      </c>
      <c r="O5" s="98">
        <v>0</v>
      </c>
      <c r="P5" s="98">
        <v>0</v>
      </c>
      <c r="Q5" s="98">
        <v>0</v>
      </c>
      <c r="R5" s="98">
        <v>9.6737031936645526E-2</v>
      </c>
      <c r="S5" s="98">
        <v>0</v>
      </c>
      <c r="T5" s="98">
        <v>0</v>
      </c>
      <c r="U5" s="98">
        <v>5.2508401227084768E-17</v>
      </c>
      <c r="V5" s="98">
        <v>1.050762549728104E-16</v>
      </c>
      <c r="W5" s="98">
        <v>0</v>
      </c>
      <c r="X5" s="98">
        <v>0</v>
      </c>
      <c r="Y5" s="98">
        <v>0</v>
      </c>
      <c r="Z5" s="98">
        <v>8.2385207905016997E-18</v>
      </c>
      <c r="AA5" s="98">
        <v>2.9622138075779958E-14</v>
      </c>
      <c r="AB5" s="98">
        <v>0</v>
      </c>
      <c r="AC5" s="98">
        <v>8.0034162337857424E-18</v>
      </c>
      <c r="AD5" s="98">
        <v>2.8766787310752152E-2</v>
      </c>
      <c r="AE5" s="98">
        <v>5.4186858095145581E-16</v>
      </c>
      <c r="AF5" s="98">
        <v>0</v>
      </c>
      <c r="AG5" s="98">
        <v>1.346306150002096E-17</v>
      </c>
      <c r="AH5" s="98">
        <v>3.1890645098857239E-18</v>
      </c>
      <c r="AI5" s="98">
        <v>0.1055718271497199</v>
      </c>
      <c r="AJ5" s="98">
        <v>0</v>
      </c>
      <c r="AK5" s="98">
        <v>3.9201808671269212E-2</v>
      </c>
      <c r="AL5" s="98">
        <v>1.8715440923965061E-17</v>
      </c>
      <c r="AM5" s="98">
        <v>0</v>
      </c>
      <c r="AN5" s="98">
        <v>3.9201808671269198E-2</v>
      </c>
      <c r="AO5" s="98">
        <v>8.6460153713894529E-20</v>
      </c>
      <c r="AP5" s="98">
        <v>0</v>
      </c>
      <c r="AQ5" s="98">
        <v>0</v>
      </c>
      <c r="AR5" s="98">
        <v>0</v>
      </c>
      <c r="AS5" s="98">
        <v>2.9796858280263958E-17</v>
      </c>
      <c r="AT5" s="98">
        <v>0</v>
      </c>
      <c r="AU5" s="98">
        <v>0.193474063873291</v>
      </c>
      <c r="AV5" s="98">
        <v>0</v>
      </c>
      <c r="AW5" s="98">
        <v>0</v>
      </c>
      <c r="AX5" s="98">
        <v>1.1902257656166609E-16</v>
      </c>
      <c r="AY5" s="98">
        <v>1.522857527973809E-16</v>
      </c>
      <c r="AZ5" s="98">
        <v>0</v>
      </c>
      <c r="BA5" s="98">
        <v>0</v>
      </c>
      <c r="BB5" s="98">
        <v>0</v>
      </c>
      <c r="BC5" s="98">
        <v>2.7845264982977239E-17</v>
      </c>
      <c r="BD5" s="98">
        <v>2.964295475749168E-14</v>
      </c>
      <c r="BE5" s="98">
        <v>0</v>
      </c>
      <c r="BF5" s="98">
        <v>1.9761367957817651E-17</v>
      </c>
      <c r="BG5" s="98">
        <v>5.7533574621505143E-2</v>
      </c>
      <c r="BH5" s="98">
        <v>5.7348945545223431E-16</v>
      </c>
      <c r="BI5" s="98">
        <v>-2.3940885842313629E-17</v>
      </c>
      <c r="BJ5" s="98">
        <v>2.1909555642683141E-18</v>
      </c>
      <c r="BK5" s="98">
        <v>3.0730138343657632E-17</v>
      </c>
      <c r="BL5" s="98">
        <v>0.15835774072457981</v>
      </c>
      <c r="BM5" s="98">
        <v>0</v>
      </c>
      <c r="BN5" s="98">
        <v>5.8802713006905372E-2</v>
      </c>
      <c r="BO5" s="98">
        <v>6.2378184349249721E-18</v>
      </c>
      <c r="BP5" s="98">
        <v>1.108384900364324E-17</v>
      </c>
      <c r="BQ5" s="98">
        <v>5.8802713006905441E-2</v>
      </c>
      <c r="BR5" s="98">
        <v>8.0673330283518074E-33</v>
      </c>
      <c r="BS5" s="98">
        <v>0</v>
      </c>
      <c r="BT5" s="98">
        <v>0</v>
      </c>
      <c r="BU5" s="98">
        <v>0</v>
      </c>
      <c r="BV5" s="98">
        <v>0</v>
      </c>
      <c r="BW5" s="98">
        <v>0</v>
      </c>
      <c r="BX5" s="98">
        <v>0.29021109580993643</v>
      </c>
      <c r="BY5" s="98">
        <v>-1.7955664381735231E-17</v>
      </c>
      <c r="BZ5" s="98">
        <v>0</v>
      </c>
      <c r="CA5" s="98">
        <v>1.093727786129957E-16</v>
      </c>
      <c r="CB5" s="98">
        <v>2.6049705206999708E-16</v>
      </c>
      <c r="CC5" s="98">
        <v>0</v>
      </c>
      <c r="CD5" s="98">
        <v>-3.3384755232486202E-17</v>
      </c>
      <c r="CE5" s="98">
        <v>-2.8195672825824801E-17</v>
      </c>
      <c r="CF5" s="98">
        <v>1.7035668147270029E-17</v>
      </c>
      <c r="CG5" s="98">
        <v>3.0309088572266767E-14</v>
      </c>
      <c r="CH5" s="98">
        <v>-1.317192831115519E-17</v>
      </c>
      <c r="CI5" s="98">
        <v>-1.033860018047049E-17</v>
      </c>
      <c r="CJ5" s="98">
        <v>8.6300361932258138E-2</v>
      </c>
      <c r="CK5" s="98">
        <v>5.3994938693875528E-16</v>
      </c>
      <c r="CL5" s="98">
        <v>0</v>
      </c>
      <c r="CM5" s="98">
        <v>2.6654568510581581E-17</v>
      </c>
      <c r="CN5" s="98">
        <v>2.322761628890472E-17</v>
      </c>
      <c r="CO5" s="98">
        <v>0.21114365429943979</v>
      </c>
      <c r="CP5" s="98">
        <v>0</v>
      </c>
      <c r="CQ5" s="98">
        <v>7.8403617342541698E-2</v>
      </c>
      <c r="CR5" s="98">
        <v>4.440296502794154E-17</v>
      </c>
      <c r="CS5" s="98">
        <v>0</v>
      </c>
      <c r="CT5" s="98">
        <v>7.8403617342541643E-2</v>
      </c>
      <c r="CU5" s="98">
        <v>0</v>
      </c>
      <c r="CV5" s="98">
        <v>0</v>
      </c>
      <c r="CW5" s="98">
        <v>0</v>
      </c>
      <c r="CX5" s="98">
        <v>0</v>
      </c>
      <c r="CY5" s="98">
        <v>1.4444064600327189E-17</v>
      </c>
      <c r="CZ5" s="98">
        <v>0</v>
      </c>
      <c r="DA5" s="98">
        <v>0.38694812774658199</v>
      </c>
      <c r="DB5" s="98">
        <v>0</v>
      </c>
      <c r="DC5" s="98">
        <v>0</v>
      </c>
      <c r="DD5" s="98">
        <v>2.2513631724089501E-16</v>
      </c>
      <c r="DE5" s="98">
        <v>3.4571092678550899E-16</v>
      </c>
      <c r="DF5" s="98">
        <v>0</v>
      </c>
      <c r="DG5" s="98">
        <v>0</v>
      </c>
      <c r="DH5" s="98">
        <v>0</v>
      </c>
      <c r="DI5" s="98">
        <v>8.8398485603115661E-17</v>
      </c>
      <c r="DJ5" s="98">
        <v>2.9587443606260422E-14</v>
      </c>
      <c r="DK5" s="98">
        <v>0</v>
      </c>
      <c r="DL5" s="98">
        <v>3.5227021202141887E-17</v>
      </c>
      <c r="DM5" s="98">
        <v>0.1150671492430111</v>
      </c>
      <c r="DN5" s="98">
        <v>5.8042708418381796E-16</v>
      </c>
      <c r="DO5" s="98">
        <v>0</v>
      </c>
      <c r="DP5" s="98">
        <v>3.9585626098586172E-17</v>
      </c>
      <c r="DQ5" s="98">
        <v>2.0396949307185958E-18</v>
      </c>
      <c r="DR5" s="98">
        <v>0.26392956787429972</v>
      </c>
      <c r="DS5" s="98">
        <v>0</v>
      </c>
      <c r="DT5" s="98">
        <v>9.8004521678177858E-2</v>
      </c>
      <c r="DU5" s="98">
        <v>5.3103018158208673E-17</v>
      </c>
      <c r="DV5" s="98">
        <v>0</v>
      </c>
      <c r="DW5" s="98">
        <v>9.8004521678177831E-2</v>
      </c>
      <c r="DX5" s="98">
        <v>1.073294549655746E-17</v>
      </c>
      <c r="DY5" s="98">
        <v>0</v>
      </c>
      <c r="DZ5" s="98">
        <v>0</v>
      </c>
      <c r="EA5" s="98">
        <v>4.1832407221783232E-35</v>
      </c>
      <c r="EB5" s="98">
        <v>1.5900325994891601E-16</v>
      </c>
      <c r="EC5" s="98">
        <v>0</v>
      </c>
      <c r="ED5" s="98">
        <v>0.48368515968322767</v>
      </c>
      <c r="EE5" s="98">
        <v>0</v>
      </c>
      <c r="EF5" s="98">
        <v>0</v>
      </c>
      <c r="EG5" s="98">
        <v>2.8993483907896691E-16</v>
      </c>
      <c r="EH5" s="98">
        <v>4.2782536041801221E-16</v>
      </c>
      <c r="EI5" s="98">
        <v>0</v>
      </c>
      <c r="EJ5" s="98">
        <v>0</v>
      </c>
      <c r="EK5" s="98">
        <v>0</v>
      </c>
      <c r="EL5" s="98">
        <v>5.9474710953006094E-17</v>
      </c>
      <c r="EM5" s="98">
        <v>2.9976021664879233E-14</v>
      </c>
      <c r="EN5" s="98">
        <v>0</v>
      </c>
      <c r="EO5" s="98">
        <v>5.799446582875003E-17</v>
      </c>
      <c r="EP5" s="98">
        <v>0.1438339365537642</v>
      </c>
      <c r="EQ5" s="98">
        <v>5.4342504921450599E-16</v>
      </c>
      <c r="ER5" s="98">
        <v>1.601766599645326E-25</v>
      </c>
      <c r="ES5" s="98">
        <v>2.1116194302180669E-17</v>
      </c>
      <c r="ET5" s="98">
        <v>5.6429540879423218E-17</v>
      </c>
      <c r="EU5" s="98">
        <v>0.31671548144915979</v>
      </c>
      <c r="EV5" s="98">
        <v>0</v>
      </c>
      <c r="EW5" s="98">
        <v>0.117605426013814</v>
      </c>
      <c r="EX5" s="98">
        <v>3.2270938643531002E-17</v>
      </c>
      <c r="EY5" s="98">
        <v>0</v>
      </c>
      <c r="EZ5" s="98">
        <v>0.117605426013814</v>
      </c>
      <c r="FA5" s="98">
        <v>0</v>
      </c>
      <c r="FB5" s="98">
        <v>0</v>
      </c>
      <c r="FC5" s="98">
        <v>0</v>
      </c>
      <c r="FD5" s="98">
        <v>0</v>
      </c>
      <c r="FE5" s="98">
        <v>0</v>
      </c>
      <c r="FF5" s="98">
        <v>3.060926019467462E-25</v>
      </c>
      <c r="FG5" s="98">
        <v>0.58042219161987296</v>
      </c>
      <c r="FH5" s="98">
        <v>1.201324949733995E-25</v>
      </c>
      <c r="FI5" s="98">
        <v>1.361847450112728E-25</v>
      </c>
      <c r="FJ5" s="98">
        <v>2.7280405599032802E-16</v>
      </c>
      <c r="FK5" s="98">
        <v>5.795603207800607E-16</v>
      </c>
      <c r="FL5" s="98">
        <v>4.3748185130608481E-25</v>
      </c>
      <c r="FM5" s="98">
        <v>5.2814779546439219E-26</v>
      </c>
      <c r="FN5" s="98">
        <v>8.064435749585077E-26</v>
      </c>
      <c r="FO5" s="98">
        <v>9.0599160927092159E-18</v>
      </c>
      <c r="FP5" s="98">
        <v>3.0531133177191799E-14</v>
      </c>
      <c r="FQ5" s="98">
        <v>2.3539595879298672E-25</v>
      </c>
      <c r="FR5" s="98">
        <v>2.9441758276179019E-17</v>
      </c>
      <c r="FS5" s="98">
        <v>0.17260072386451719</v>
      </c>
      <c r="FT5" s="98">
        <v>5.4221785011444395E-16</v>
      </c>
      <c r="FU5" s="98">
        <v>1.3408576719170921E-32</v>
      </c>
      <c r="FV5" s="98">
        <v>0</v>
      </c>
      <c r="FW5" s="98">
        <v>3.3265222854260287E-17</v>
      </c>
      <c r="FX5" s="98">
        <v>0.36950139502401952</v>
      </c>
      <c r="FY5" s="98">
        <v>0</v>
      </c>
      <c r="FZ5" s="98">
        <v>0.13720633034945029</v>
      </c>
      <c r="GA5" s="98">
        <v>2.3717112668885419E-17</v>
      </c>
      <c r="GB5" s="98">
        <v>3.3462553128944651E-17</v>
      </c>
      <c r="GC5" s="98">
        <v>0.1372063303494504</v>
      </c>
      <c r="GD5" s="98">
        <v>0</v>
      </c>
      <c r="GE5" s="98">
        <v>-1.8975584595344079E-33</v>
      </c>
      <c r="GF5" s="98">
        <v>0</v>
      </c>
      <c r="GG5" s="98">
        <v>0</v>
      </c>
      <c r="GH5" s="98">
        <v>0</v>
      </c>
      <c r="GI5" s="98">
        <v>2.2544039462509488E-31</v>
      </c>
      <c r="GJ5" s="98">
        <v>0.67715922355651847</v>
      </c>
      <c r="GK5" s="98">
        <v>1.005643253937819E-32</v>
      </c>
      <c r="GL5" s="98">
        <v>9.0698438581431244E-17</v>
      </c>
      <c r="GM5" s="98">
        <v>3.501931199980143E-16</v>
      </c>
      <c r="GN5" s="98">
        <v>4.9960036108132044E-16</v>
      </c>
      <c r="GO5" s="98">
        <v>6.9857240517276304E-17</v>
      </c>
      <c r="GP5" s="98">
        <v>1.3219267043400709E-32</v>
      </c>
      <c r="GQ5" s="98">
        <v>1.4975522192895799E-32</v>
      </c>
      <c r="GR5" s="98">
        <v>6.710515748041493E-17</v>
      </c>
      <c r="GS5" s="98">
        <v>3.0581171140868468E-14</v>
      </c>
      <c r="GT5" s="98">
        <v>7.5699053511299189E-33</v>
      </c>
      <c r="GU5" s="98">
        <v>8.1148726161384799E-33</v>
      </c>
      <c r="GV5" s="98">
        <v>0.20136751117527019</v>
      </c>
      <c r="GW5" s="98">
        <v>6.8068975274378382E-16</v>
      </c>
      <c r="GX5" s="98">
        <v>0</v>
      </c>
      <c r="GY5" s="98">
        <v>6.4620227684162338E-17</v>
      </c>
      <c r="GZ5" s="98">
        <v>0</v>
      </c>
      <c r="HA5" s="98">
        <v>0.42228730859887981</v>
      </c>
      <c r="HB5" s="98">
        <v>0</v>
      </c>
      <c r="HC5" s="98">
        <v>0.15680723468508651</v>
      </c>
      <c r="HD5" s="98">
        <v>8.4953715013886111E-17</v>
      </c>
      <c r="HE5" s="98">
        <v>0</v>
      </c>
      <c r="HF5" s="98">
        <v>0.15680723468508639</v>
      </c>
      <c r="HG5" s="98">
        <v>7.1109098080277892E-18</v>
      </c>
      <c r="HH5" s="98">
        <v>0</v>
      </c>
      <c r="HI5" s="98">
        <v>0</v>
      </c>
      <c r="HJ5" s="98">
        <v>3.6578449392237341E-35</v>
      </c>
      <c r="HK5" s="98">
        <v>2.370178675501855E-16</v>
      </c>
      <c r="HL5" s="98">
        <v>0</v>
      </c>
      <c r="HM5" s="98">
        <v>0.77389625549316421</v>
      </c>
      <c r="HN5" s="98">
        <v>0</v>
      </c>
      <c r="HO5" s="98">
        <v>0</v>
      </c>
      <c r="HP5" s="98">
        <v>4.8418795338668711E-16</v>
      </c>
      <c r="HQ5" s="98">
        <v>5.3610260557613914E-16</v>
      </c>
      <c r="HR5" s="98">
        <v>0</v>
      </c>
      <c r="HS5" s="98">
        <v>0</v>
      </c>
      <c r="HT5" s="98">
        <v>0</v>
      </c>
      <c r="HU5" s="98">
        <v>1.061138824575662E-16</v>
      </c>
      <c r="HV5" s="98">
        <v>2.9587443606260422E-14</v>
      </c>
      <c r="HW5" s="98">
        <v>0</v>
      </c>
      <c r="HX5" s="98">
        <v>9.2134163454136049E-17</v>
      </c>
      <c r="HY5" s="98">
        <v>0.23013429848602329</v>
      </c>
      <c r="HZ5" s="98">
        <v>5.7583389154613466E-16</v>
      </c>
      <c r="IA5" s="98">
        <v>0</v>
      </c>
      <c r="IB5" s="98">
        <v>0</v>
      </c>
      <c r="IC5" s="98">
        <v>6.362912469742304E-17</v>
      </c>
      <c r="ID5" s="98">
        <v>0.4750732221737396</v>
      </c>
      <c r="IE5" s="98">
        <v>0</v>
      </c>
      <c r="IF5" s="98">
        <v>0.17640813902072269</v>
      </c>
      <c r="IG5" s="98">
        <v>1.6771881537417979E-17</v>
      </c>
      <c r="IH5" s="98">
        <v>4.1089852055899113E-17</v>
      </c>
      <c r="II5" s="98">
        <v>0.17640813902072289</v>
      </c>
      <c r="IJ5" s="98">
        <v>-1.3044852671478889E-33</v>
      </c>
      <c r="IK5" s="98">
        <v>2.903213741563087E-33</v>
      </c>
      <c r="IL5" s="98">
        <v>0</v>
      </c>
      <c r="IM5" s="98">
        <v>0</v>
      </c>
      <c r="IN5" s="98">
        <v>2.2802329817887459E-17</v>
      </c>
      <c r="IO5" s="98">
        <v>0</v>
      </c>
      <c r="IP5" s="98">
        <v>0.87063328742980961</v>
      </c>
      <c r="IQ5" s="98">
        <v>0</v>
      </c>
      <c r="IR5" s="98">
        <v>7.0570807718928187E-17</v>
      </c>
      <c r="IS5" s="98">
        <v>3.0852620572567911E-16</v>
      </c>
      <c r="IT5" s="98">
        <v>8.3266726846886741E-16</v>
      </c>
      <c r="IU5" s="98">
        <v>5.435465004056775E-17</v>
      </c>
      <c r="IV5" s="98">
        <v>0</v>
      </c>
      <c r="IW5" s="98">
        <v>0</v>
      </c>
      <c r="IX5" s="98">
        <v>8.752897830504917E-17</v>
      </c>
      <c r="IY5" s="98">
        <v>3.0531133177191799E-14</v>
      </c>
      <c r="IZ5" s="98">
        <v>0</v>
      </c>
      <c r="JA5" s="98">
        <v>0</v>
      </c>
      <c r="JB5" s="98">
        <v>0.25890108579677629</v>
      </c>
      <c r="JC5" s="98">
        <v>7.8463793767270467E-16</v>
      </c>
      <c r="JD5" s="98">
        <v>0</v>
      </c>
      <c r="JE5" s="98">
        <v>8.5412594902797969E-17</v>
      </c>
      <c r="JF5" s="98">
        <v>4.5312344371680541E-17</v>
      </c>
      <c r="JG5" s="98">
        <v>0.52785913574859944</v>
      </c>
      <c r="JH5" s="98">
        <v>0</v>
      </c>
      <c r="JI5" s="98">
        <v>0.19600904335635899</v>
      </c>
      <c r="JJ5" s="98">
        <v>1.3190337709934599E-16</v>
      </c>
      <c r="JK5" s="98">
        <v>0</v>
      </c>
      <c r="JL5" s="98">
        <v>0.19600904335635891</v>
      </c>
      <c r="JM5" s="98">
        <v>-2.1023644748608211E-18</v>
      </c>
      <c r="JN5" s="98">
        <v>0</v>
      </c>
      <c r="JO5" s="98">
        <v>3.8588659035740488E-26</v>
      </c>
      <c r="JP5" s="98">
        <v>0</v>
      </c>
      <c r="JQ5" s="98">
        <v>1.8606363108602409E-16</v>
      </c>
      <c r="JR5" s="98">
        <v>0</v>
      </c>
      <c r="JS5" s="98">
        <v>0.96737031936645501</v>
      </c>
      <c r="JT5" s="98">
        <v>0</v>
      </c>
      <c r="JU5" s="98">
        <v>0</v>
      </c>
      <c r="JV5" s="98">
        <v>5.8454582706332029E-16</v>
      </c>
      <c r="JW5" s="98">
        <v>7.2293328576947198E-16</v>
      </c>
      <c r="JX5" s="98">
        <v>0</v>
      </c>
      <c r="JY5" s="98">
        <v>0</v>
      </c>
      <c r="JZ5" s="98">
        <v>0</v>
      </c>
      <c r="KA5" s="98">
        <v>1.301753336638916E-16</v>
      </c>
      <c r="KB5" s="98">
        <v>2.9420910152566648E-14</v>
      </c>
      <c r="KC5" s="98">
        <v>0</v>
      </c>
      <c r="KD5" s="98">
        <v>1.235782306650518E-16</v>
      </c>
      <c r="KE5" s="98">
        <v>0.28766787310752928</v>
      </c>
      <c r="KF5" s="98">
        <v>4.5799627359201229E-16</v>
      </c>
      <c r="KG5" s="98">
        <v>-6.2421997206652024E-17</v>
      </c>
      <c r="KH5" s="98">
        <v>1.5000307299552481E-18</v>
      </c>
      <c r="KI5" s="98">
        <v>9.4602270633634585E-17</v>
      </c>
      <c r="KJ5" s="98">
        <v>0.58064504932345951</v>
      </c>
      <c r="KK5" s="98">
        <v>0</v>
      </c>
      <c r="KL5" s="98">
        <v>0.2156099476919951</v>
      </c>
      <c r="KM5" s="98">
        <v>3.2515733444491847E-17</v>
      </c>
      <c r="KN5" s="98">
        <v>4.1633363423444282E-17</v>
      </c>
      <c r="KO5" s="98">
        <v>0.21560994769199529</v>
      </c>
      <c r="KP5" s="98">
        <v>0</v>
      </c>
      <c r="KQ5" s="98">
        <v>0</v>
      </c>
      <c r="KR5" s="98">
        <v>-4.7108274954135988E-26</v>
      </c>
      <c r="KS5" s="98">
        <v>0</v>
      </c>
      <c r="KT5" s="98">
        <v>0</v>
      </c>
      <c r="KU5" s="98">
        <v>-1.0495103230034959E-15</v>
      </c>
      <c r="KV5" s="98">
        <v>1.0641073513031001</v>
      </c>
      <c r="KW5" s="98">
        <v>-4.6816497904989027E-17</v>
      </c>
      <c r="KX5" s="98">
        <v>0</v>
      </c>
      <c r="KY5" s="98">
        <v>3.5600814526875592E-16</v>
      </c>
      <c r="KZ5" s="98">
        <v>7.2252582545424109E-16</v>
      </c>
      <c r="LA5" s="98">
        <v>0</v>
      </c>
      <c r="LB5" s="98">
        <v>-6.1540689048477107E-17</v>
      </c>
      <c r="LC5" s="98">
        <v>-6.9716721175675843E-17</v>
      </c>
      <c r="LD5" s="98">
        <v>9.064733916003702E-17</v>
      </c>
      <c r="LE5" s="98">
        <v>3.1541280274463642E-14</v>
      </c>
      <c r="LF5" s="98">
        <v>-3.5240773169254742E-17</v>
      </c>
      <c r="LG5" s="98">
        <v>-3.0925261624202198E-17</v>
      </c>
      <c r="LH5" s="98">
        <v>0.31643466041828228</v>
      </c>
      <c r="LI5" s="98">
        <v>5.8010494479019751E-16</v>
      </c>
      <c r="LJ5" s="98">
        <v>3.2035331992906529E-25</v>
      </c>
      <c r="LK5" s="98">
        <v>6.8267654875199667E-17</v>
      </c>
      <c r="LL5" s="98">
        <v>8.8073473005327222E-17</v>
      </c>
      <c r="LM5" s="98">
        <v>0.63343096289831935</v>
      </c>
      <c r="LN5" s="98">
        <v>0</v>
      </c>
      <c r="LO5" s="98">
        <v>0.23521085202763109</v>
      </c>
      <c r="LP5" s="98">
        <v>1.0409416826829731E-16</v>
      </c>
      <c r="LQ5" s="98">
        <v>3.9372633683731832E-17</v>
      </c>
      <c r="LR5" s="98">
        <v>0.2352108520276314</v>
      </c>
      <c r="LS5" s="98">
        <v>-3.8945640826273909E-17</v>
      </c>
      <c r="LT5" s="98">
        <v>0</v>
      </c>
      <c r="LU5" s="98">
        <v>0</v>
      </c>
      <c r="LV5" s="98">
        <v>0</v>
      </c>
      <c r="LW5" s="98">
        <v>0</v>
      </c>
      <c r="LX5" s="98">
        <v>6.121852038934924E-25</v>
      </c>
      <c r="LY5" s="98">
        <v>1.1608443832397459</v>
      </c>
      <c r="LZ5" s="98">
        <v>2.402649899467991E-25</v>
      </c>
      <c r="MA5" s="98">
        <v>2.723694900225456E-25</v>
      </c>
      <c r="MB5" s="98">
        <v>5.4222228711941055E-16</v>
      </c>
      <c r="MC5" s="98">
        <v>1.2051352178857591E-15</v>
      </c>
      <c r="MD5" s="98">
        <v>8.7496370261216981E-25</v>
      </c>
      <c r="ME5" s="98">
        <v>1.0562955909287839E-25</v>
      </c>
      <c r="MF5" s="98">
        <v>1.6128871499170161E-25</v>
      </c>
      <c r="MG5" s="98">
        <v>9.8331284526645594E-17</v>
      </c>
      <c r="MH5" s="98">
        <v>3.074223140700764E-14</v>
      </c>
      <c r="MI5" s="98">
        <v>4.7079191758597345E-25</v>
      </c>
      <c r="MJ5" s="98">
        <v>7.3943056678631743E-17</v>
      </c>
      <c r="MK5" s="98">
        <v>0.34520144772903533</v>
      </c>
      <c r="ML5" s="98">
        <v>5.7133470325265199E-16</v>
      </c>
      <c r="MM5" s="98">
        <v>0</v>
      </c>
      <c r="MN5" s="98">
        <v>3.4049605286756131E-17</v>
      </c>
      <c r="MO5" s="98">
        <v>6.0103863066112815E-17</v>
      </c>
      <c r="MP5" s="98">
        <v>0.68621687647317942</v>
      </c>
      <c r="MQ5" s="98">
        <v>0</v>
      </c>
      <c r="MR5" s="98">
        <v>0.25481175636326742</v>
      </c>
      <c r="MS5" s="98">
        <v>7.3496469063548833E-17</v>
      </c>
      <c r="MT5" s="98">
        <v>3.4972935486790829E-17</v>
      </c>
      <c r="MU5" s="98">
        <v>0.25481175636326769</v>
      </c>
      <c r="MV5" s="98">
        <v>0</v>
      </c>
      <c r="MW5" s="98">
        <v>0</v>
      </c>
      <c r="MX5" s="98">
        <v>8.2757036771233689E-19</v>
      </c>
      <c r="MY5" s="98">
        <v>-6.1216202985482048E-33</v>
      </c>
      <c r="MZ5" s="98">
        <v>2.6778108918162312E-19</v>
      </c>
      <c r="NA5" s="98">
        <v>0</v>
      </c>
      <c r="NB5" s="98">
        <v>1.257581415176392</v>
      </c>
      <c r="NC5" s="98">
        <v>0</v>
      </c>
      <c r="ND5" s="98">
        <v>0</v>
      </c>
      <c r="NE5" s="98">
        <v>5.2892696677577407E-16</v>
      </c>
      <c r="NF5" s="98">
        <v>6.9902291267513357E-16</v>
      </c>
      <c r="NG5" s="98">
        <v>0</v>
      </c>
      <c r="NH5" s="98">
        <v>0</v>
      </c>
      <c r="NI5" s="98">
        <v>0</v>
      </c>
      <c r="NJ5" s="98">
        <v>1.273278752285071E-16</v>
      </c>
      <c r="NK5" s="98">
        <v>3.0864200084579352E-14</v>
      </c>
      <c r="NL5" s="98">
        <v>0</v>
      </c>
      <c r="NM5" s="98">
        <v>9.9862487627073187E-18</v>
      </c>
      <c r="NN5" s="98">
        <v>0.37396823503978838</v>
      </c>
      <c r="NO5" s="98">
        <v>6.3610739042370693E-16</v>
      </c>
      <c r="NP5" s="98">
        <v>0</v>
      </c>
      <c r="NQ5" s="98">
        <v>8.0677540928649854E-17</v>
      </c>
      <c r="NR5" s="98">
        <v>7.6277289885826977E-17</v>
      </c>
      <c r="NS5" s="98">
        <v>0.73900279004803915</v>
      </c>
      <c r="NT5" s="98">
        <v>0</v>
      </c>
      <c r="NU5" s="98">
        <v>0.27441266069890358</v>
      </c>
      <c r="NV5" s="98">
        <v>1.151395637639824E-16</v>
      </c>
      <c r="NW5" s="98">
        <v>1.7046177657058859E-17</v>
      </c>
      <c r="NX5" s="98">
        <v>0.27441266069890369</v>
      </c>
      <c r="NY5" s="98">
        <v>-2.4434786166244571E-17</v>
      </c>
      <c r="NZ5" s="98">
        <v>0</v>
      </c>
      <c r="OA5" s="98">
        <v>0</v>
      </c>
      <c r="OB5" s="98">
        <v>-5.0281972593932526E-34</v>
      </c>
      <c r="OC5" s="98">
        <v>0</v>
      </c>
      <c r="OD5" s="98">
        <v>0</v>
      </c>
      <c r="OE5" s="98">
        <v>1.3543184471130369</v>
      </c>
      <c r="OF5" s="98">
        <v>0</v>
      </c>
      <c r="OG5" s="98">
        <v>0</v>
      </c>
      <c r="OH5" s="98">
        <v>6.5913999420347176E-16</v>
      </c>
      <c r="OI5" s="98">
        <v>1.493856113296352E-15</v>
      </c>
      <c r="OJ5" s="98">
        <v>0</v>
      </c>
      <c r="OK5" s="98">
        <v>0</v>
      </c>
      <c r="OL5" s="98">
        <v>0</v>
      </c>
      <c r="OM5" s="98">
        <v>1.4020653568358749E-16</v>
      </c>
      <c r="ON5" s="98">
        <v>3.0187119894695062E-14</v>
      </c>
      <c r="OO5" s="98">
        <v>0</v>
      </c>
      <c r="OP5" s="98">
        <v>8.6365691247687958E-17</v>
      </c>
      <c r="OQ5" s="98">
        <v>0.40273502235054132</v>
      </c>
      <c r="OR5" s="98">
        <v>4.1923055840707872E-16</v>
      </c>
      <c r="OS5" s="98">
        <v>0</v>
      </c>
      <c r="OT5" s="98">
        <v>1.082492892972302E-16</v>
      </c>
      <c r="OU5" s="98">
        <v>0</v>
      </c>
      <c r="OV5" s="98">
        <v>0.79178870362289921</v>
      </c>
      <c r="OW5" s="98">
        <v>0</v>
      </c>
      <c r="OX5" s="98">
        <v>0.29401356503454001</v>
      </c>
      <c r="OY5" s="98">
        <v>1.491972350910165E-16</v>
      </c>
      <c r="OZ5" s="98">
        <v>0</v>
      </c>
      <c r="PA5" s="98">
        <v>0.29401356503454013</v>
      </c>
      <c r="PB5" s="98">
        <v>0</v>
      </c>
      <c r="PC5" s="98">
        <v>0</v>
      </c>
      <c r="PD5" s="98">
        <v>0</v>
      </c>
      <c r="PE5" s="98">
        <v>0</v>
      </c>
      <c r="PF5" s="98">
        <v>4.1811457916856419E-16</v>
      </c>
      <c r="PG5" s="98">
        <v>0</v>
      </c>
      <c r="PH5" s="98">
        <v>1.451055479049683</v>
      </c>
      <c r="PI5" s="98">
        <v>0</v>
      </c>
      <c r="PJ5" s="98">
        <v>0</v>
      </c>
      <c r="PK5" s="98">
        <v>5.6348192188959174E-16</v>
      </c>
      <c r="PL5" s="98">
        <v>6.9646402398135461E-16</v>
      </c>
      <c r="PM5" s="98">
        <v>0</v>
      </c>
      <c r="PN5" s="98">
        <v>0</v>
      </c>
      <c r="PO5" s="98">
        <v>0</v>
      </c>
      <c r="PP5" s="98">
        <v>3.0789009627243391E-16</v>
      </c>
      <c r="PQ5" s="98">
        <v>2.8976820942716592E-14</v>
      </c>
      <c r="PR5" s="98">
        <v>0</v>
      </c>
      <c r="PS5" s="98">
        <v>1.184162206952882E-16</v>
      </c>
      <c r="PT5" s="98">
        <v>0.4315018096612942</v>
      </c>
      <c r="PU5" s="98">
        <v>6.8237121397073251E-16</v>
      </c>
      <c r="PV5" s="98">
        <v>0</v>
      </c>
      <c r="PW5" s="98">
        <v>1.093483207098482E-16</v>
      </c>
      <c r="PX5" s="98">
        <v>0</v>
      </c>
      <c r="PY5" s="98">
        <v>0.84457461719775939</v>
      </c>
      <c r="PZ5" s="98">
        <v>0</v>
      </c>
      <c r="QA5" s="98">
        <v>0.31361446937017617</v>
      </c>
      <c r="QB5" s="98">
        <v>1.615994436757429E-16</v>
      </c>
      <c r="QC5" s="98">
        <v>0</v>
      </c>
      <c r="QD5" s="98">
        <v>0.31361446937017612</v>
      </c>
      <c r="QE5" s="98">
        <v>-2.8058501968648641E-17</v>
      </c>
      <c r="QF5" s="98">
        <v>0</v>
      </c>
      <c r="QG5" s="98">
        <v>0</v>
      </c>
      <c r="QH5" s="98">
        <v>-3.3814879314445092E-34</v>
      </c>
      <c r="QI5" s="98">
        <v>6.4896373266254352E-16</v>
      </c>
      <c r="QJ5" s="98">
        <v>0</v>
      </c>
      <c r="QK5" s="98">
        <v>1.547792510986328</v>
      </c>
      <c r="QL5" s="98">
        <v>0</v>
      </c>
      <c r="QM5" s="98">
        <v>0</v>
      </c>
      <c r="QN5" s="98">
        <v>3.8456507248287862E-16</v>
      </c>
      <c r="QO5" s="98">
        <v>1.8104183640986659E-15</v>
      </c>
      <c r="QP5" s="98">
        <v>0</v>
      </c>
      <c r="QQ5" s="98">
        <v>0</v>
      </c>
      <c r="QR5" s="98">
        <v>0</v>
      </c>
      <c r="QS5" s="98">
        <v>2.8828306989032458E-16</v>
      </c>
      <c r="QT5" s="98">
        <v>2.964295475749168E-14</v>
      </c>
      <c r="QU5" s="98">
        <v>0</v>
      </c>
      <c r="QV5" s="98">
        <v>1.6192767766381271E-16</v>
      </c>
      <c r="QW5" s="98">
        <v>0.46026859697204747</v>
      </c>
      <c r="QX5" s="98">
        <v>6.4883410512948036E-16</v>
      </c>
      <c r="QY5" s="98">
        <v>0</v>
      </c>
      <c r="QZ5" s="98">
        <v>1.3272812976240119E-16</v>
      </c>
      <c r="RA5" s="98">
        <v>0</v>
      </c>
      <c r="RB5" s="98">
        <v>0.89736053077261935</v>
      </c>
      <c r="RC5" s="98">
        <v>0</v>
      </c>
      <c r="RD5" s="98">
        <v>0.33321537370581228</v>
      </c>
      <c r="RE5" s="98">
        <v>1.6962390122286269E-16</v>
      </c>
      <c r="RF5" s="98">
        <v>0</v>
      </c>
      <c r="RG5" s="98">
        <v>0.33321537370581228</v>
      </c>
      <c r="RH5" s="98">
        <v>0</v>
      </c>
      <c r="RI5" s="98">
        <v>0</v>
      </c>
      <c r="RJ5" s="98">
        <v>0</v>
      </c>
      <c r="RK5" s="98">
        <v>-2.4583099584618969E-34</v>
      </c>
      <c r="RL5" s="98">
        <v>2.29312920268032E-16</v>
      </c>
      <c r="RM5" s="98">
        <v>0</v>
      </c>
      <c r="RN5" s="98">
        <v>1.644529542922974</v>
      </c>
      <c r="RO5" s="98">
        <v>0</v>
      </c>
      <c r="RP5" s="98">
        <v>0</v>
      </c>
      <c r="RQ5" s="98">
        <v>8.1380081532431894E-16</v>
      </c>
      <c r="RR5" s="98">
        <v>1.073036851400232E-15</v>
      </c>
      <c r="RS5" s="98">
        <v>0</v>
      </c>
      <c r="RT5" s="98">
        <v>0</v>
      </c>
      <c r="RU5" s="98">
        <v>0</v>
      </c>
      <c r="RV5" s="98">
        <v>2.9466851330209492E-16</v>
      </c>
      <c r="RW5" s="98">
        <v>2.9864999362416711E-14</v>
      </c>
      <c r="RX5" s="98">
        <v>0</v>
      </c>
      <c r="RY5" s="98">
        <v>1.879344775491296E-16</v>
      </c>
      <c r="RZ5" s="98">
        <v>0.48903538428280052</v>
      </c>
      <c r="SA5" s="98">
        <v>5.2607010856762341E-16</v>
      </c>
      <c r="SB5" s="98">
        <v>0</v>
      </c>
      <c r="SC5" s="98">
        <v>0</v>
      </c>
      <c r="SD5" s="98">
        <v>1.643020033179635E-16</v>
      </c>
      <c r="SE5" s="98">
        <v>0.95014644434747919</v>
      </c>
      <c r="SF5" s="98">
        <v>0</v>
      </c>
      <c r="SG5" s="98">
        <v>0.35281627804144849</v>
      </c>
      <c r="SH5" s="98">
        <v>1.9447183072209021E-17</v>
      </c>
      <c r="SI5" s="98">
        <v>3.3189438525978873E-17</v>
      </c>
      <c r="SJ5" s="98">
        <v>0.35281627804144888</v>
      </c>
      <c r="SK5" s="98">
        <v>0</v>
      </c>
      <c r="SL5" s="98">
        <v>0</v>
      </c>
      <c r="SM5" s="98">
        <v>0</v>
      </c>
      <c r="SN5" s="98">
        <v>0</v>
      </c>
      <c r="SO5" s="98">
        <v>0</v>
      </c>
      <c r="SP5" s="98">
        <v>0</v>
      </c>
      <c r="SQ5" s="98">
        <v>1.741266574859619</v>
      </c>
      <c r="SR5" s="98">
        <v>0</v>
      </c>
      <c r="SS5" s="98">
        <v>1.480854767418925E-16</v>
      </c>
      <c r="ST5" s="98">
        <v>6.2467947808646742E-16</v>
      </c>
      <c r="SU5" s="98">
        <v>7.0633401460123392E-16</v>
      </c>
      <c r="SV5" s="98">
        <v>1.140575618243534E-16</v>
      </c>
      <c r="SW5" s="98">
        <v>0</v>
      </c>
      <c r="SX5" s="98">
        <v>0</v>
      </c>
      <c r="SY5" s="98">
        <v>0</v>
      </c>
      <c r="SZ5" s="98">
        <v>3.2973623831367149E-14</v>
      </c>
      <c r="TA5" s="98">
        <v>0</v>
      </c>
      <c r="TB5" s="98">
        <v>0</v>
      </c>
      <c r="TC5" s="98">
        <v>0.51780217159355324</v>
      </c>
      <c r="TD5" s="98">
        <v>5.2650773053387075E-16</v>
      </c>
      <c r="TE5" s="98">
        <v>0</v>
      </c>
      <c r="TF5" s="98">
        <v>5.5603286108648187E-19</v>
      </c>
      <c r="TG5" s="98">
        <v>1.9739734560384699E-16</v>
      </c>
      <c r="TH5" s="98">
        <v>1.002932357922339</v>
      </c>
      <c r="TI5" s="98">
        <v>0</v>
      </c>
      <c r="TJ5" s="98">
        <v>0.3724171823770846</v>
      </c>
      <c r="TK5" s="98">
        <v>7.0765074091227973E-17</v>
      </c>
      <c r="TL5" s="98">
        <v>6.6590750672155998E-17</v>
      </c>
      <c r="TM5" s="98">
        <v>0.37241718237708482</v>
      </c>
      <c r="TN5" s="98">
        <v>0</v>
      </c>
      <c r="TO5" s="98">
        <v>0</v>
      </c>
      <c r="TP5" s="98">
        <v>-1.457072213077709E-25</v>
      </c>
      <c r="TQ5" s="98">
        <v>0</v>
      </c>
      <c r="TR5" s="98">
        <v>4.2984605950664123E-17</v>
      </c>
      <c r="TS5" s="98">
        <v>0</v>
      </c>
      <c r="TT5" s="98">
        <v>1.838003606796264</v>
      </c>
      <c r="TU5" s="98">
        <v>0</v>
      </c>
      <c r="TV5" s="98">
        <v>9.6465004916731681E-17</v>
      </c>
      <c r="TW5" s="98">
        <v>5.585203050371021E-16</v>
      </c>
      <c r="TX5" s="98">
        <v>1.221245327087672E-15</v>
      </c>
      <c r="TY5" s="98">
        <v>7.4298732760632137E-17</v>
      </c>
      <c r="TZ5" s="98">
        <v>0</v>
      </c>
      <c r="UA5" s="98">
        <v>0</v>
      </c>
      <c r="UB5" s="98">
        <v>8.3115949366335149E-17</v>
      </c>
      <c r="UC5" s="98">
        <v>3.141931159689193E-14</v>
      </c>
      <c r="UD5" s="98">
        <v>0</v>
      </c>
      <c r="UE5" s="98">
        <v>0</v>
      </c>
      <c r="UF5" s="98">
        <v>0.54656895890430646</v>
      </c>
      <c r="UG5" s="98">
        <v>7.886349856158036E-16</v>
      </c>
      <c r="UH5" s="98">
        <v>0</v>
      </c>
      <c r="UI5" s="98">
        <v>1.711106944910003E-16</v>
      </c>
      <c r="UJ5" s="98">
        <v>2.5986624802595421E-17</v>
      </c>
      <c r="UK5" s="98">
        <v>1.0557182714971991</v>
      </c>
      <c r="UL5" s="98">
        <v>0</v>
      </c>
      <c r="UM5" s="98">
        <v>0.39201808671272109</v>
      </c>
      <c r="UN5" s="98">
        <v>2.2886732029598031E-16</v>
      </c>
      <c r="UO5" s="98">
        <v>3.9185120584824349E-19</v>
      </c>
      <c r="UP5" s="98">
        <v>0.39201808671272131</v>
      </c>
      <c r="UQ5" s="98">
        <v>0</v>
      </c>
      <c r="UR5" s="98">
        <v>0</v>
      </c>
      <c r="US5" s="98">
        <v>0</v>
      </c>
      <c r="UT5" s="98">
        <v>0</v>
      </c>
      <c r="UU5" s="98">
        <v>2.373388959316632E-16</v>
      </c>
      <c r="UV5" s="98">
        <v>0</v>
      </c>
      <c r="UW5" s="98">
        <v>1.93474063873291</v>
      </c>
      <c r="UX5" s="98">
        <v>0</v>
      </c>
      <c r="UY5" s="98">
        <v>0</v>
      </c>
      <c r="UZ5" s="98">
        <v>1.0948704204119151E-15</v>
      </c>
      <c r="VA5" s="98">
        <v>1.227952334398277E-15</v>
      </c>
      <c r="VB5" s="98">
        <v>0</v>
      </c>
      <c r="VC5" s="98">
        <v>0</v>
      </c>
      <c r="VD5" s="98">
        <v>0</v>
      </c>
      <c r="VE5" s="98">
        <v>2.588029806981873E-16</v>
      </c>
      <c r="VF5" s="98">
        <v>2.9531932455029158E-14</v>
      </c>
      <c r="VG5" s="98">
        <v>0</v>
      </c>
      <c r="VH5" s="98">
        <v>7.6637038904125686E-17</v>
      </c>
      <c r="VI5" s="98">
        <v>0.57533574621505956</v>
      </c>
      <c r="VJ5" s="98">
        <v>3.0124273701089538E-16</v>
      </c>
      <c r="VK5" s="98">
        <v>0</v>
      </c>
      <c r="VL5" s="98">
        <v>3.6636829732776887E-17</v>
      </c>
      <c r="VM5" s="98">
        <v>1.1324773078500471E-16</v>
      </c>
      <c r="VN5" s="98">
        <v>1.161290098646919</v>
      </c>
      <c r="VO5" s="98">
        <v>0</v>
      </c>
      <c r="VP5" s="98">
        <v>0.43121989538399319</v>
      </c>
      <c r="VQ5" s="98">
        <v>1.2241393502096159E-16</v>
      </c>
      <c r="VR5" s="98">
        <v>5.5452207721733033E-17</v>
      </c>
      <c r="VS5" s="98">
        <v>0.43121989538399358</v>
      </c>
      <c r="VT5" s="98">
        <v>-7.4949906581612742E-18</v>
      </c>
      <c r="VU5" s="98">
        <v>0</v>
      </c>
      <c r="VV5" s="98">
        <v>0</v>
      </c>
      <c r="VW5" s="98">
        <v>0</v>
      </c>
      <c r="VX5" s="98">
        <v>4.852671517829146E-16</v>
      </c>
      <c r="VY5" s="98">
        <v>0</v>
      </c>
      <c r="VZ5" s="98">
        <v>2.1282147026062019</v>
      </c>
      <c r="WA5" s="98">
        <v>0</v>
      </c>
      <c r="WB5" s="98">
        <v>0</v>
      </c>
      <c r="WC5" s="98">
        <v>4.4900827748364246E-16</v>
      </c>
      <c r="WD5" s="98">
        <v>1.124919781952667E-15</v>
      </c>
      <c r="WE5" s="98">
        <v>0</v>
      </c>
      <c r="WF5" s="98">
        <v>0</v>
      </c>
      <c r="WG5" s="98">
        <v>0</v>
      </c>
      <c r="WH5" s="98">
        <v>1.614502570176112E-16</v>
      </c>
      <c r="WI5" s="98">
        <v>3.1530333899354452E-14</v>
      </c>
      <c r="WJ5" s="98">
        <v>0</v>
      </c>
      <c r="WK5" s="98">
        <v>2.6642111255913969E-17</v>
      </c>
      <c r="WL5" s="98">
        <v>0.63286932083656533</v>
      </c>
      <c r="WM5" s="98">
        <v>3.5516227883572011E-16</v>
      </c>
      <c r="WN5" s="98">
        <v>0</v>
      </c>
      <c r="WO5" s="98">
        <v>0</v>
      </c>
      <c r="WP5" s="98">
        <v>2.3429336923989312E-16</v>
      </c>
      <c r="WQ5" s="98">
        <v>1.2668619257966389</v>
      </c>
      <c r="WR5" s="98">
        <v>0</v>
      </c>
      <c r="WS5" s="98">
        <v>0.47042170405526518</v>
      </c>
      <c r="WT5" s="98">
        <v>1.7874427919798178E-17</v>
      </c>
      <c r="WU5" s="98">
        <v>1.019906962886537E-16</v>
      </c>
      <c r="WV5" s="98">
        <v>0.47042170405526601</v>
      </c>
      <c r="WW5" s="98">
        <v>-7.8875120612251961E-17</v>
      </c>
      <c r="WX5" s="98">
        <v>1.668589147625326E-18</v>
      </c>
      <c r="WY5" s="98">
        <v>0</v>
      </c>
      <c r="WZ5" s="98">
        <v>0</v>
      </c>
      <c r="XA5" s="98">
        <v>0</v>
      </c>
      <c r="XB5" s="98">
        <v>0</v>
      </c>
      <c r="XC5" s="98">
        <v>2.3216887664794918</v>
      </c>
      <c r="XD5" s="98">
        <v>0</v>
      </c>
      <c r="XE5" s="98">
        <v>1.7493372668863221E-16</v>
      </c>
      <c r="XF5" s="98">
        <v>4.4236168673708709E-16</v>
      </c>
      <c r="XG5" s="98">
        <v>1.1102230246251569E-15</v>
      </c>
      <c r="XH5" s="98">
        <v>1.3473646967912801E-16</v>
      </c>
      <c r="XI5" s="98">
        <v>0</v>
      </c>
      <c r="XJ5" s="98">
        <v>0</v>
      </c>
      <c r="XK5" s="98">
        <v>1.1578384301466191E-16</v>
      </c>
      <c r="XL5" s="98">
        <v>3.219646771412954E-14</v>
      </c>
      <c r="XM5" s="98">
        <v>0</v>
      </c>
      <c r="XN5" s="98">
        <v>0</v>
      </c>
      <c r="XO5" s="98">
        <v>0.69040289545807132</v>
      </c>
      <c r="XP5" s="98">
        <v>5.4710950893425061E-16</v>
      </c>
      <c r="XQ5" s="98">
        <v>0</v>
      </c>
      <c r="XR5" s="98">
        <v>8.2768293487488561E-17</v>
      </c>
      <c r="XS5" s="98">
        <v>1.809937670916583E-16</v>
      </c>
      <c r="XT5" s="98">
        <v>1.3724337529463591</v>
      </c>
      <c r="XU5" s="98">
        <v>0</v>
      </c>
      <c r="XV5" s="98">
        <v>0.50962351272653805</v>
      </c>
      <c r="XW5" s="98">
        <v>8.209485813339859E-17</v>
      </c>
      <c r="XX5" s="98">
        <v>9.9296373555025058E-17</v>
      </c>
      <c r="XY5" s="98">
        <v>0.5096235127265385</v>
      </c>
      <c r="XZ5" s="98">
        <v>-1.8569428576157521E-17</v>
      </c>
      <c r="YA5" s="98">
        <v>0</v>
      </c>
      <c r="YB5" s="98">
        <v>0</v>
      </c>
      <c r="YC5" s="98">
        <v>7.4912664355302108E-32</v>
      </c>
      <c r="YD5" s="98">
        <v>0</v>
      </c>
      <c r="YE5" s="98">
        <v>0</v>
      </c>
      <c r="YF5" s="98">
        <v>2.5151628303527831</v>
      </c>
      <c r="YG5" s="98">
        <v>0</v>
      </c>
      <c r="YH5" s="98">
        <v>0</v>
      </c>
      <c r="YI5" s="98">
        <v>5.0625575831933474E-16</v>
      </c>
      <c r="YJ5" s="98">
        <v>2.1410386845289562E-15</v>
      </c>
      <c r="YK5" s="98">
        <v>0</v>
      </c>
      <c r="YL5" s="98">
        <v>0</v>
      </c>
      <c r="YM5" s="98">
        <v>0</v>
      </c>
      <c r="YN5" s="98">
        <v>1.9753273598835721E-17</v>
      </c>
      <c r="YO5" s="98">
        <v>3.2418512319054571E-14</v>
      </c>
      <c r="YP5" s="98">
        <v>0</v>
      </c>
      <c r="YQ5" s="98">
        <v>5.6951000668720925E-17</v>
      </c>
      <c r="YR5" s="98">
        <v>0.74793647007957742</v>
      </c>
      <c r="YS5" s="98">
        <v>7.0869960885871295E-16</v>
      </c>
      <c r="YT5" s="98">
        <v>0</v>
      </c>
      <c r="YU5" s="98">
        <v>1.258030378063115E-16</v>
      </c>
      <c r="YV5" s="98">
        <v>1.7492498614937049E-16</v>
      </c>
      <c r="YW5" s="98">
        <v>1.478005580096079</v>
      </c>
      <c r="YX5" s="98">
        <v>0</v>
      </c>
      <c r="YY5" s="98">
        <v>0.54882532139781026</v>
      </c>
      <c r="YZ5" s="98">
        <v>1.5758213958920961E-16</v>
      </c>
      <c r="ZA5" s="98">
        <v>1.298521618559133E-16</v>
      </c>
      <c r="ZB5" s="98">
        <v>0.54882532139781059</v>
      </c>
      <c r="ZC5" s="98">
        <v>-8.9657192334451449E-17</v>
      </c>
      <c r="ZD5" s="98">
        <v>0</v>
      </c>
      <c r="ZE5" s="98">
        <v>0</v>
      </c>
      <c r="ZF5" s="98">
        <v>5.8525519027579763E-34</v>
      </c>
      <c r="ZG5" s="98">
        <v>7.8307356880352616E-16</v>
      </c>
      <c r="ZH5" s="98">
        <v>0</v>
      </c>
      <c r="ZI5" s="98">
        <v>2.7086368942260739</v>
      </c>
      <c r="ZJ5" s="98">
        <v>0</v>
      </c>
      <c r="ZK5" s="98">
        <v>0</v>
      </c>
      <c r="ZL5" s="98">
        <v>4.9907922250785672E-16</v>
      </c>
      <c r="ZM5" s="98">
        <v>2.6896592084969369E-15</v>
      </c>
      <c r="ZN5" s="98">
        <v>0</v>
      </c>
      <c r="ZO5" s="98">
        <v>0</v>
      </c>
      <c r="ZP5" s="98">
        <v>0</v>
      </c>
      <c r="ZQ5" s="98">
        <v>2.3051907181422381E-16</v>
      </c>
      <c r="ZR5" s="98">
        <v>3.397282455352979E-14</v>
      </c>
      <c r="ZS5" s="98">
        <v>0</v>
      </c>
      <c r="ZT5" s="98">
        <v>1.414517421068863E-16</v>
      </c>
      <c r="ZU5" s="98">
        <v>0.80547004470108352</v>
      </c>
      <c r="ZV5" s="98">
        <v>1.091143315234083E-15</v>
      </c>
      <c r="ZW5" s="98">
        <v>0</v>
      </c>
      <c r="ZX5" s="98">
        <v>1.516215199003828E-16</v>
      </c>
      <c r="ZY5" s="98">
        <v>1.07819079260398E-16</v>
      </c>
      <c r="ZZ5" s="98">
        <v>1.5835774072457991</v>
      </c>
      <c r="AAA5" s="98">
        <v>0</v>
      </c>
      <c r="AAB5" s="98">
        <v>0.58802713006908369</v>
      </c>
      <c r="AAC5" s="98">
        <v>2.3755915585771822E-16</v>
      </c>
      <c r="AAD5" s="98">
        <v>2.4964791424578681E-17</v>
      </c>
      <c r="AAE5" s="98">
        <v>0.58802713006908314</v>
      </c>
      <c r="AAF5" s="98">
        <v>0</v>
      </c>
      <c r="AAG5" s="98">
        <v>0</v>
      </c>
      <c r="AAH5" s="98">
        <v>0</v>
      </c>
      <c r="AAI5" s="98">
        <v>0</v>
      </c>
      <c r="AAJ5" s="98">
        <v>8.7169997104768789E-16</v>
      </c>
      <c r="AAK5" s="98">
        <v>0</v>
      </c>
      <c r="AAL5" s="98">
        <v>2.902110958099366</v>
      </c>
      <c r="AAM5" s="98">
        <v>0</v>
      </c>
      <c r="AAN5" s="98">
        <v>0</v>
      </c>
      <c r="AAO5" s="98">
        <v>6.0854435730556879E-16</v>
      </c>
      <c r="AAP5" s="98">
        <v>1.5511402152022791E-15</v>
      </c>
      <c r="AAQ5" s="98">
        <v>0</v>
      </c>
      <c r="AAR5" s="98">
        <v>0</v>
      </c>
      <c r="AAS5" s="98">
        <v>0</v>
      </c>
      <c r="AAT5" s="98">
        <v>4.9483816327676708E-16</v>
      </c>
      <c r="AAU5" s="98">
        <v>2.9531932455029158E-14</v>
      </c>
      <c r="AAV5" s="98">
        <v>0</v>
      </c>
      <c r="AAW5" s="98">
        <v>2.222697459236058E-16</v>
      </c>
      <c r="AAX5" s="98">
        <v>0.86300361932258951</v>
      </c>
      <c r="AAY5" s="98">
        <v>6.0727250169156287E-16</v>
      </c>
      <c r="AAZ5" s="98">
        <v>0</v>
      </c>
      <c r="ABA5" s="98">
        <v>2.9875286724195822E-16</v>
      </c>
      <c r="ABB5" s="98">
        <v>0</v>
      </c>
      <c r="ABC5" s="98">
        <v>1.689149234395519</v>
      </c>
      <c r="ABD5" s="98">
        <v>0</v>
      </c>
      <c r="ABE5" s="98">
        <v>0.62722893874035601</v>
      </c>
      <c r="ABF5" s="98">
        <v>3.8778011808814781E-16</v>
      </c>
      <c r="ABG5" s="98">
        <v>0</v>
      </c>
      <c r="ABH5" s="98">
        <v>0.62722893874035535</v>
      </c>
      <c r="ABI5" s="98">
        <v>2.1886909591689359E-17</v>
      </c>
      <c r="ABJ5" s="98">
        <v>0</v>
      </c>
      <c r="ABK5" s="98">
        <v>0</v>
      </c>
      <c r="ABL5" s="98">
        <v>-6.12531268969815E-35</v>
      </c>
      <c r="ABM5" s="98">
        <v>1.4431641968533969E-15</v>
      </c>
      <c r="ABN5" s="98">
        <v>0</v>
      </c>
      <c r="ABO5" s="98">
        <v>3.0955850219726568</v>
      </c>
      <c r="ABP5" s="98">
        <v>0</v>
      </c>
      <c r="ABQ5" s="98">
        <v>0</v>
      </c>
      <c r="ABR5" s="98">
        <v>1.0170694576081131E-15</v>
      </c>
      <c r="ABS5" s="98">
        <v>2.1046091522244989E-15</v>
      </c>
      <c r="ABT5" s="98">
        <v>0</v>
      </c>
      <c r="ABU5" s="98">
        <v>0</v>
      </c>
      <c r="ABV5" s="98">
        <v>0</v>
      </c>
      <c r="ABW5" s="98">
        <v>5.4108612033912982E-16</v>
      </c>
      <c r="ABX5" s="98">
        <v>2.7311486405778851E-14</v>
      </c>
      <c r="ABY5" s="98">
        <v>0</v>
      </c>
      <c r="ABZ5" s="98">
        <v>3.108967981032244E-16</v>
      </c>
      <c r="ACA5" s="98">
        <v>0.92053719394409572</v>
      </c>
      <c r="ACB5" s="98">
        <v>1.022462167455726E-15</v>
      </c>
      <c r="ACC5" s="98">
        <v>0</v>
      </c>
      <c r="ACD5" s="98">
        <v>3.505069200398118E-16</v>
      </c>
      <c r="ACE5" s="98">
        <v>9.4775621773589449E-17</v>
      </c>
      <c r="ACF5" s="98">
        <v>1.7947210615452389</v>
      </c>
      <c r="ACG5" s="98">
        <v>0</v>
      </c>
      <c r="ACH5" s="98">
        <v>0.66643074741162789</v>
      </c>
      <c r="ACI5" s="98">
        <v>3.9194855707821131E-16</v>
      </c>
      <c r="ACJ5" s="98">
        <v>5.8655707949600904E-17</v>
      </c>
      <c r="ACK5" s="98">
        <v>0.66643074741162844</v>
      </c>
      <c r="ACL5" s="98">
        <v>0</v>
      </c>
      <c r="ACM5" s="98">
        <v>0</v>
      </c>
      <c r="ACN5" s="98">
        <v>0</v>
      </c>
      <c r="ACO5" s="98">
        <v>0</v>
      </c>
      <c r="ACP5" s="98">
        <v>8.8789954728378346E-16</v>
      </c>
      <c r="ACQ5" s="98">
        <v>0</v>
      </c>
      <c r="ACR5" s="98">
        <v>3.2890590858459472</v>
      </c>
      <c r="ACS5" s="98">
        <v>0</v>
      </c>
      <c r="ACT5" s="98">
        <v>0</v>
      </c>
      <c r="ACU5" s="98">
        <v>3.158278291882945E-17</v>
      </c>
      <c r="ACV5" s="98">
        <v>2.349868946610005E-15</v>
      </c>
      <c r="ACW5" s="98">
        <v>0</v>
      </c>
      <c r="ACX5" s="98">
        <v>0</v>
      </c>
      <c r="ACY5" s="98">
        <v>0</v>
      </c>
      <c r="ACZ5" s="98">
        <v>7.7161504980732014E-16</v>
      </c>
      <c r="ADA5" s="98">
        <v>2.597921877622866E-14</v>
      </c>
      <c r="ADB5" s="98">
        <v>0</v>
      </c>
      <c r="ADC5" s="98">
        <v>1.7546665538637589E-16</v>
      </c>
      <c r="ADD5" s="98">
        <v>0.97807076856560171</v>
      </c>
      <c r="ADE5" s="98">
        <v>6.8831323948718691E-16</v>
      </c>
      <c r="ADF5" s="98">
        <v>-2.054487721150245E-16</v>
      </c>
      <c r="ADG5" s="98">
        <v>0</v>
      </c>
      <c r="ADH5" s="98">
        <v>1.664897779411593E-16</v>
      </c>
      <c r="ADI5" s="98">
        <v>1.9002928886949579</v>
      </c>
      <c r="ADJ5" s="98">
        <v>0</v>
      </c>
      <c r="ADK5" s="98">
        <v>0.70563255608290032</v>
      </c>
      <c r="ADL5" s="98">
        <v>7.2384102279915985E-17</v>
      </c>
      <c r="ADM5" s="98">
        <v>2.5613903260660349E-16</v>
      </c>
      <c r="ADN5" s="98">
        <v>0.70563255608290154</v>
      </c>
      <c r="ADO5" s="98">
        <v>0</v>
      </c>
      <c r="ADP5" s="98">
        <v>0</v>
      </c>
      <c r="ADQ5" s="98">
        <v>-2.2288415541740121E-25</v>
      </c>
      <c r="ADR5" s="98">
        <v>0</v>
      </c>
      <c r="ADS5" s="98">
        <v>1.4237470415426881E-16</v>
      </c>
      <c r="ADT5" s="98">
        <v>-3.454240761782825E-15</v>
      </c>
      <c r="ADU5" s="98">
        <v>3.4825331497192389</v>
      </c>
      <c r="ADV5" s="98">
        <v>-1.5408657908626841E-16</v>
      </c>
      <c r="ADW5" s="98">
        <v>0</v>
      </c>
      <c r="ADX5" s="98">
        <v>6.8954791922545417E-16</v>
      </c>
      <c r="ADY5" s="98">
        <v>4.0904180913701239E-15</v>
      </c>
      <c r="ADZ5" s="98">
        <v>0</v>
      </c>
      <c r="AEA5" s="98">
        <v>-2.0254813312469269E-16</v>
      </c>
      <c r="AEB5" s="98">
        <v>-2.2945780978474948E-16</v>
      </c>
      <c r="AEC5" s="98">
        <v>2.2016965425102969E-16</v>
      </c>
      <c r="AED5" s="98">
        <v>3.5305092183079978E-14</v>
      </c>
      <c r="AEE5" s="98">
        <v>-1.159875348435012E-16</v>
      </c>
      <c r="AEF5" s="98">
        <v>-1.017839433588511E-16</v>
      </c>
      <c r="AEG5" s="98">
        <v>1.0356043431871069</v>
      </c>
      <c r="AEH5" s="98">
        <v>0</v>
      </c>
      <c r="AEI5" s="98">
        <v>0</v>
      </c>
      <c r="AEJ5" s="98">
        <v>0</v>
      </c>
      <c r="AEK5" s="98">
        <v>1.717869088350233E-16</v>
      </c>
      <c r="AEL5" s="98">
        <v>2.005864715844679</v>
      </c>
      <c r="AEM5" s="98">
        <v>0</v>
      </c>
      <c r="AEN5" s="98">
        <v>0.74483436475417264</v>
      </c>
      <c r="AEO5" s="98">
        <v>8.542285911270675E-17</v>
      </c>
      <c r="AEP5" s="98">
        <v>3.114972142564803E-16</v>
      </c>
      <c r="AEQ5" s="98">
        <v>0.74483436475417364</v>
      </c>
      <c r="AER5" s="98">
        <v>0</v>
      </c>
      <c r="AES5" s="98">
        <v>0</v>
      </c>
      <c r="AET5" s="98">
        <v>0</v>
      </c>
      <c r="AEU5" s="98">
        <v>0</v>
      </c>
      <c r="AEV5" s="98">
        <v>2.8031426260636452E-16</v>
      </c>
      <c r="AEW5" s="98">
        <v>0</v>
      </c>
      <c r="AEX5" s="98">
        <v>3.6760072135925288</v>
      </c>
      <c r="AEY5" s="98">
        <v>0</v>
      </c>
      <c r="AEZ5" s="98">
        <v>4.4120757239378078E-16</v>
      </c>
      <c r="AFA5" s="98">
        <v>0</v>
      </c>
      <c r="AFB5" s="98">
        <v>3.1086244689504379E-15</v>
      </c>
      <c r="AFC5" s="98">
        <v>3.3982441136606359E-16</v>
      </c>
      <c r="AFD5" s="98">
        <v>0</v>
      </c>
      <c r="AFE5" s="98">
        <v>0</v>
      </c>
      <c r="AFF5" s="98">
        <v>3.0503113986756479E-16</v>
      </c>
      <c r="AFG5" s="98">
        <v>3.397282455352979E-14</v>
      </c>
      <c r="AFH5" s="98">
        <v>0</v>
      </c>
      <c r="AFI5" s="98">
        <v>0</v>
      </c>
      <c r="AFJ5" s="98">
        <v>1.093137917808614</v>
      </c>
      <c r="AFK5" s="98">
        <v>8.3876792658406997E-16</v>
      </c>
      <c r="AFL5" s="98">
        <v>0</v>
      </c>
      <c r="AFM5" s="98">
        <v>3.0099647748128349E-16</v>
      </c>
      <c r="AFN5" s="98">
        <v>1.5512520327567459E-25</v>
      </c>
      <c r="AFO5" s="98">
        <v>2.1114365429943982</v>
      </c>
      <c r="AFP5" s="98">
        <v>-6.1656129688083536E-33</v>
      </c>
      <c r="AFQ5" s="98">
        <v>0.7840361734254454</v>
      </c>
      <c r="AFR5" s="98">
        <v>3.894822764928181E-16</v>
      </c>
      <c r="AFS5" s="98">
        <v>1.6695398392124201E-16</v>
      </c>
      <c r="AFT5" s="98">
        <v>0.78403617342544596</v>
      </c>
      <c r="AFU5" s="98">
        <v>6.5660728775068294E-17</v>
      </c>
      <c r="AFV5" s="98">
        <v>0</v>
      </c>
      <c r="AFW5" s="98">
        <v>0</v>
      </c>
      <c r="AFX5" s="98">
        <v>0</v>
      </c>
      <c r="AFY5" s="98">
        <v>6.247625331546698E-16</v>
      </c>
      <c r="AFZ5" s="98">
        <v>0</v>
      </c>
      <c r="AGA5" s="98">
        <v>3.86948127746582</v>
      </c>
      <c r="AGB5" s="98">
        <v>0</v>
      </c>
      <c r="AGC5" s="98">
        <v>0</v>
      </c>
      <c r="AGD5" s="98">
        <v>9.0985954328750194E-16</v>
      </c>
      <c r="AGE5" s="98">
        <v>2.2498395639053229E-15</v>
      </c>
      <c r="AGF5" s="98">
        <v>0</v>
      </c>
      <c r="AGG5" s="98">
        <v>0</v>
      </c>
      <c r="AGH5" s="98">
        <v>0</v>
      </c>
      <c r="AGI5" s="98">
        <v>9.1341518552941997E-16</v>
      </c>
      <c r="AGJ5" s="98">
        <v>2.664535259100376E-14</v>
      </c>
      <c r="AGK5" s="98">
        <v>0</v>
      </c>
      <c r="AGL5" s="98">
        <v>2.8436696204244419E-16</v>
      </c>
      <c r="AGM5" s="98">
        <v>1.15067149243012</v>
      </c>
      <c r="AGN5" s="98">
        <v>1.115243434773456E-15</v>
      </c>
      <c r="AGO5" s="98">
        <v>-1.5418280738992661E-24</v>
      </c>
      <c r="AGP5" s="98">
        <v>3.0524708455198051E-16</v>
      </c>
      <c r="AGQ5" s="98">
        <v>3.869067882728486E-16</v>
      </c>
      <c r="AGR5" s="98">
        <v>2.2170083701441179</v>
      </c>
      <c r="AGS5" s="98">
        <v>-1.7565253440938999E-32</v>
      </c>
      <c r="AGT5" s="98">
        <v>0.82323798209671684</v>
      </c>
      <c r="AGU5" s="98">
        <v>3.936344205260014E-16</v>
      </c>
      <c r="AGV5" s="98">
        <v>3.6582073241265909E-18</v>
      </c>
      <c r="AGW5" s="98">
        <v>0.82323798209671861</v>
      </c>
      <c r="AGX5" s="98">
        <v>0</v>
      </c>
      <c r="AGY5" s="98">
        <v>0</v>
      </c>
      <c r="AGZ5" s="98">
        <v>0</v>
      </c>
      <c r="AHA5" s="98">
        <v>0</v>
      </c>
      <c r="AHB5" s="98">
        <v>0</v>
      </c>
      <c r="AHC5" s="98">
        <v>-4.0301407906564436E-24</v>
      </c>
      <c r="AHD5" s="98">
        <v>4.0629553413391113</v>
      </c>
      <c r="AHE5" s="98">
        <v>-1.4000021177549469E-24</v>
      </c>
      <c r="AHF5" s="98">
        <v>-1.435818730924924E-24</v>
      </c>
      <c r="AHG5" s="98">
        <v>7.7409111634051678E-16</v>
      </c>
      <c r="AHH5" s="98">
        <v>4.95775114824626E-15</v>
      </c>
      <c r="AHI5" s="98">
        <v>-4.3419285801413743E-24</v>
      </c>
      <c r="AHJ5" s="98">
        <v>-6.0281575136395248E-25</v>
      </c>
      <c r="AHK5" s="98">
        <v>-8.6012545938689178E-25</v>
      </c>
      <c r="AHL5" s="98">
        <v>2.1207210369107811E-16</v>
      </c>
      <c r="AHM5" s="98">
        <v>3.3750779948604759E-14</v>
      </c>
      <c r="AHN5" s="98">
        <v>-3.7601310632409502E-24</v>
      </c>
      <c r="AHO5" s="98">
        <v>3.3057443771017962E-16</v>
      </c>
      <c r="AHP5" s="98">
        <v>1.208205067051626</v>
      </c>
      <c r="AHQ5" s="98">
        <v>7.8896482765744729E-16</v>
      </c>
      <c r="AHR5" s="98">
        <v>0</v>
      </c>
      <c r="AHS5" s="98">
        <v>1.118184615088041E-16</v>
      </c>
      <c r="AHT5" s="98">
        <v>3.467886417481777E-16</v>
      </c>
      <c r="AHU5" s="98">
        <v>2.322580197293838</v>
      </c>
      <c r="AHV5" s="98">
        <v>0</v>
      </c>
      <c r="AHW5" s="98">
        <v>0.8624397907679906</v>
      </c>
      <c r="AHX5" s="98">
        <v>1.657010364138167E-16</v>
      </c>
      <c r="AHY5" s="98">
        <v>1.3317763230664601E-16</v>
      </c>
      <c r="AHZ5" s="98">
        <v>0.8624397907679906</v>
      </c>
      <c r="AIA5" s="98">
        <v>-1.6080615846503109E-16</v>
      </c>
      <c r="AIB5" s="98">
        <v>0</v>
      </c>
      <c r="AIC5" s="98">
        <v>-1.54354636142962E-25</v>
      </c>
      <c r="AID5" s="98">
        <v>0</v>
      </c>
      <c r="AIE5" s="98">
        <v>0</v>
      </c>
      <c r="AIF5" s="98">
        <v>0</v>
      </c>
      <c r="AIG5" s="98">
        <v>4.256429405212403</v>
      </c>
      <c r="AIH5" s="98">
        <v>0</v>
      </c>
      <c r="AII5" s="98">
        <v>0</v>
      </c>
      <c r="AIJ5" s="98">
        <v>1.259705880071503E-15</v>
      </c>
      <c r="AIK5" s="98">
        <v>3.4601529182685461E-15</v>
      </c>
      <c r="AIL5" s="98">
        <v>0</v>
      </c>
      <c r="AIM5" s="98">
        <v>0</v>
      </c>
      <c r="AIN5" s="98">
        <v>0</v>
      </c>
      <c r="AIO5" s="98">
        <v>5.0629947454037676E-16</v>
      </c>
      <c r="AIP5" s="98">
        <v>3.4638958368304878E-14</v>
      </c>
      <c r="AIQ5" s="98">
        <v>0</v>
      </c>
      <c r="AIR5" s="98">
        <v>1.346244832525458E-16</v>
      </c>
      <c r="AIS5" s="98">
        <v>1.265738641673132</v>
      </c>
      <c r="AIT5" s="98">
        <v>1.2575797370504831E-15</v>
      </c>
      <c r="AIU5" s="98">
        <v>-1.281413279716261E-24</v>
      </c>
      <c r="AIV5" s="98">
        <v>3.4651582732539468E-16</v>
      </c>
      <c r="AIW5" s="98">
        <v>0</v>
      </c>
      <c r="AIX5" s="98">
        <v>2.4281520244435582</v>
      </c>
      <c r="AIY5" s="98">
        <v>0</v>
      </c>
      <c r="AIZ5" s="98">
        <v>0.90164159943926303</v>
      </c>
      <c r="AJA5" s="98">
        <v>3.9442252307604319E-16</v>
      </c>
      <c r="AJB5" s="98">
        <v>0</v>
      </c>
      <c r="AJC5" s="98">
        <v>0.9016415994392627</v>
      </c>
      <c r="AJD5" s="98">
        <v>4.829107760017913E-17</v>
      </c>
      <c r="AJE5" s="98">
        <v>0</v>
      </c>
      <c r="AJF5" s="98">
        <v>-4.4600224024649634E-18</v>
      </c>
      <c r="AJG5" s="98">
        <v>0</v>
      </c>
      <c r="AJH5" s="98">
        <v>1.847590043188751E-15</v>
      </c>
      <c r="AJI5" s="98">
        <v>-2.44874081557397E-24</v>
      </c>
      <c r="AJJ5" s="98">
        <v>4.4499034690856929</v>
      </c>
      <c r="AJK5" s="98">
        <v>-9.610599597871962E-25</v>
      </c>
      <c r="AJL5" s="98">
        <v>-1.089477960090182E-24</v>
      </c>
      <c r="AJM5" s="98">
        <v>1.503387653150091E-15</v>
      </c>
      <c r="AJN5" s="98">
        <v>2.660665227275048E-15</v>
      </c>
      <c r="AJO5" s="98">
        <v>-3.4998548104486792E-24</v>
      </c>
      <c r="AJP5" s="98">
        <v>-4.2251823637151384E-25</v>
      </c>
      <c r="AJQ5" s="98">
        <v>-6.4515485996680634E-25</v>
      </c>
      <c r="AJR5" s="98">
        <v>8.5224688638250473E-16</v>
      </c>
      <c r="AJS5" s="98">
        <v>3.2418512319054571E-14</v>
      </c>
      <c r="AJT5" s="98">
        <v>-1.883167670343893E-24</v>
      </c>
      <c r="AJU5" s="98">
        <v>5.0043182224572626E-16</v>
      </c>
      <c r="AJV5" s="98">
        <v>1.323272216294638</v>
      </c>
      <c r="AJW5" s="98">
        <v>7.5662035626586329E-16</v>
      </c>
      <c r="AJX5" s="98">
        <v>-3.6766227045378547E-17</v>
      </c>
      <c r="AJY5" s="98">
        <v>1.88910428175456E-18</v>
      </c>
      <c r="AJZ5" s="98">
        <v>2.273879614494131E-16</v>
      </c>
      <c r="AKA5" s="98">
        <v>2.533723851593277</v>
      </c>
      <c r="AKB5" s="98">
        <v>0</v>
      </c>
      <c r="AKC5" s="98">
        <v>0.94084340811053457</v>
      </c>
      <c r="AKD5" s="98">
        <v>0</v>
      </c>
      <c r="AKE5" s="98">
        <v>2.5263363056219648E-16</v>
      </c>
      <c r="AKF5" s="98">
        <v>0.94084340811053646</v>
      </c>
      <c r="AKG5" s="98">
        <v>0</v>
      </c>
      <c r="AKH5" s="98">
        <v>0</v>
      </c>
      <c r="AKI5" s="98">
        <v>0</v>
      </c>
      <c r="AKJ5" s="98">
        <v>0</v>
      </c>
      <c r="AKK5" s="98">
        <v>3.2597126725044589E-16</v>
      </c>
      <c r="AKL5" s="98">
        <v>1.2520030960757299E-16</v>
      </c>
      <c r="AKM5" s="98">
        <v>4.6433775329589846</v>
      </c>
      <c r="AKN5" s="98">
        <v>-1.8337081147938431E-17</v>
      </c>
      <c r="AKO5" s="98">
        <v>7.0258779579166111E-16</v>
      </c>
      <c r="AKP5" s="98">
        <v>5.4938907413710885E-16</v>
      </c>
      <c r="AKQ5" s="98">
        <v>2.2204460492503131E-15</v>
      </c>
      <c r="AKR5" s="98">
        <v>5.4114321484217316E-16</v>
      </c>
      <c r="AKS5" s="98">
        <v>-8.5236703989645689E-18</v>
      </c>
      <c r="AKT5" s="98">
        <v>-3.6216262266320542E-17</v>
      </c>
      <c r="AKU5" s="98">
        <v>0</v>
      </c>
      <c r="AKV5" s="98">
        <v>4.2632564145606011E-14</v>
      </c>
      <c r="AKW5" s="98">
        <v>-1.227645987351936E-17</v>
      </c>
      <c r="AKX5" s="98">
        <v>-1.069848134622977E-17</v>
      </c>
      <c r="AKY5" s="98">
        <v>1.380805790916144</v>
      </c>
      <c r="AKZ5" s="98">
        <v>1.754559442869985E-15</v>
      </c>
      <c r="ALA5" s="98">
        <v>0</v>
      </c>
      <c r="ALB5" s="98">
        <v>2.6393331455302522E-16</v>
      </c>
      <c r="ALC5" s="98">
        <v>-8.0611577290862119E-17</v>
      </c>
      <c r="ALD5" s="98">
        <v>2.6392956787429971</v>
      </c>
      <c r="ALE5" s="98">
        <v>-1.8527605053542141E-33</v>
      </c>
      <c r="ALF5" s="98">
        <v>0.98004521678180778</v>
      </c>
      <c r="ALG5" s="98">
        <v>4.2645231818788171E-16</v>
      </c>
      <c r="ALH5" s="98">
        <v>0</v>
      </c>
      <c r="ALI5" s="98">
        <v>0.98004521678180789</v>
      </c>
      <c r="ALJ5" s="98">
        <v>1.167033442953191E-16</v>
      </c>
      <c r="ALK5" s="98">
        <v>0</v>
      </c>
      <c r="ALL5" s="98">
        <v>0</v>
      </c>
      <c r="ALM5" s="98">
        <v>1.070909624877654E-32</v>
      </c>
      <c r="ALN5" s="98">
        <v>1.1425963255134239E-15</v>
      </c>
      <c r="ALO5" s="98">
        <v>0</v>
      </c>
      <c r="ALP5" s="98">
        <v>4.8368515968322754</v>
      </c>
      <c r="ALQ5" s="98">
        <v>0</v>
      </c>
      <c r="ALR5" s="98">
        <v>0</v>
      </c>
      <c r="ALS5" s="98">
        <v>9.4454170733749963E-16</v>
      </c>
      <c r="ALT5" s="98">
        <v>3.073514744100688E-15</v>
      </c>
      <c r="ALU5" s="98">
        <v>0</v>
      </c>
      <c r="ALV5" s="98">
        <v>0</v>
      </c>
      <c r="ALW5" s="98">
        <v>0</v>
      </c>
      <c r="ALX5" s="98">
        <v>8.5315391767820018E-16</v>
      </c>
      <c r="ALY5" s="98">
        <v>2.8822013139817298E-14</v>
      </c>
      <c r="ALZ5" s="98">
        <v>0</v>
      </c>
      <c r="AMA5" s="98">
        <v>3.480765580204466E-16</v>
      </c>
      <c r="AMB5" s="98">
        <v>1.43833936553765</v>
      </c>
      <c r="AMC5" s="98">
        <v>2.3468743256820782E-15</v>
      </c>
      <c r="AMD5" s="98">
        <v>0</v>
      </c>
      <c r="AME5" s="98">
        <v>6.8803537891396067E-16</v>
      </c>
      <c r="AMF5" s="98">
        <v>-1.3915849977106149E-17</v>
      </c>
      <c r="AMG5" s="98">
        <v>2.9032252466172981</v>
      </c>
      <c r="AMH5" s="98">
        <v>0</v>
      </c>
      <c r="AMI5" s="98">
        <v>1.0780497384599901</v>
      </c>
      <c r="AMJ5" s="98">
        <v>7.2240883804441229E-16</v>
      </c>
      <c r="AMK5" s="98">
        <v>0</v>
      </c>
      <c r="AML5" s="98">
        <v>1.078049738459989</v>
      </c>
      <c r="AMM5" s="98">
        <v>3.485594147598026E-16</v>
      </c>
      <c r="AMN5" s="98">
        <v>0</v>
      </c>
      <c r="AMO5" s="98">
        <v>0</v>
      </c>
      <c r="AMP5" s="98">
        <v>0</v>
      </c>
      <c r="AMQ5" s="98">
        <v>4.9156842600705591E-15</v>
      </c>
      <c r="AMR5" s="98">
        <v>0</v>
      </c>
      <c r="AMS5" s="98">
        <v>5.3205367565155033</v>
      </c>
      <c r="AMT5" s="98">
        <v>0</v>
      </c>
      <c r="AMU5" s="98">
        <v>0</v>
      </c>
      <c r="AMV5" s="98">
        <v>1.2507683447059709E-15</v>
      </c>
      <c r="AMW5" s="98">
        <v>3.3612228530427029E-15</v>
      </c>
      <c r="AMX5" s="98">
        <v>0</v>
      </c>
      <c r="AMY5" s="98">
        <v>0</v>
      </c>
      <c r="AMZ5" s="98">
        <v>0</v>
      </c>
      <c r="ANA5" s="98">
        <v>1.7383303516613749E-15</v>
      </c>
      <c r="ANB5" s="98">
        <v>2.486899575160351E-14</v>
      </c>
      <c r="ANC5" s="98">
        <v>0</v>
      </c>
      <c r="AND5" s="98">
        <v>1.0292795985365531E-15</v>
      </c>
      <c r="ANE5" s="98">
        <v>1.582173302091415</v>
      </c>
      <c r="ANF5" s="98">
        <v>1.6233727920076049E-15</v>
      </c>
      <c r="ANG5" s="98">
        <v>0</v>
      </c>
      <c r="ANH5" s="98">
        <v>3.083457697418247E-16</v>
      </c>
      <c r="ANI5" s="98">
        <v>0</v>
      </c>
      <c r="ANJ5" s="98">
        <v>3.1671548144915969</v>
      </c>
      <c r="ANK5" s="98">
        <v>0</v>
      </c>
      <c r="ANL5" s="98">
        <v>1.1760542601381709</v>
      </c>
      <c r="ANM5" s="98">
        <v>4.458455458656539E-16</v>
      </c>
      <c r="ANN5" s="98">
        <v>0</v>
      </c>
      <c r="ANO5" s="98">
        <v>1.1760542601381689</v>
      </c>
      <c r="ANP5" s="98">
        <v>0</v>
      </c>
      <c r="ANQ5" s="98">
        <v>0</v>
      </c>
      <c r="ANR5" s="98">
        <v>0</v>
      </c>
      <c r="ANS5" s="98">
        <v>0</v>
      </c>
      <c r="ANT5" s="98">
        <v>1.045700098669107E-15</v>
      </c>
      <c r="ANU5" s="98">
        <v>0</v>
      </c>
      <c r="ANV5" s="98">
        <v>5.8042219161987294</v>
      </c>
      <c r="ANW5" s="98">
        <v>0</v>
      </c>
      <c r="ANX5" s="98">
        <v>0</v>
      </c>
      <c r="ANY5" s="98">
        <v>7.4335268786886805E-16</v>
      </c>
      <c r="ANZ5" s="98">
        <v>6.9573688334923581E-15</v>
      </c>
      <c r="AOA5" s="98">
        <v>0</v>
      </c>
      <c r="AOB5" s="98">
        <v>0</v>
      </c>
      <c r="AOC5" s="98">
        <v>0</v>
      </c>
      <c r="AOD5" s="98">
        <v>8.0214458162563566E-16</v>
      </c>
      <c r="AOE5" s="98">
        <v>3.4194869158454821E-14</v>
      </c>
      <c r="AOF5" s="98">
        <v>0</v>
      </c>
      <c r="AOG5" s="98">
        <v>4.3799343018088351E-16</v>
      </c>
      <c r="AOH5" s="98">
        <v>1.726007238645179</v>
      </c>
      <c r="AOI5" s="98">
        <v>1.7348745451419501E-15</v>
      </c>
      <c r="AOJ5" s="98">
        <v>0</v>
      </c>
      <c r="AOK5" s="98">
        <v>6.3267773315422037E-16</v>
      </c>
      <c r="AOL5" s="98">
        <v>0</v>
      </c>
      <c r="AOM5" s="98">
        <v>3.431084382365897</v>
      </c>
      <c r="AON5" s="98">
        <v>0</v>
      </c>
      <c r="AOO5" s="98">
        <v>1.2740587818163509</v>
      </c>
      <c r="AOP5" s="98">
        <v>7.6661976439431779E-16</v>
      </c>
      <c r="AOQ5" s="98">
        <v>0</v>
      </c>
      <c r="AOR5" s="98">
        <v>1.2740587818163509</v>
      </c>
      <c r="AOS5" s="98">
        <v>1.388820188053476E-16</v>
      </c>
      <c r="AOT5" s="98">
        <v>0</v>
      </c>
      <c r="AOU5" s="98">
        <v>0</v>
      </c>
      <c r="AOV5" s="98">
        <v>0</v>
      </c>
      <c r="AOW5" s="98">
        <v>3.271609814397201E-15</v>
      </c>
      <c r="AOX5" s="98">
        <v>0</v>
      </c>
      <c r="AOY5" s="98">
        <v>6.2879070758819591</v>
      </c>
      <c r="AOZ5" s="98">
        <v>0</v>
      </c>
      <c r="APA5" s="98">
        <v>0</v>
      </c>
      <c r="APB5" s="98">
        <v>1.889124387030486E-15</v>
      </c>
      <c r="APC5" s="98">
        <v>3.1723040214777841E-15</v>
      </c>
      <c r="APD5" s="98">
        <v>0</v>
      </c>
      <c r="APE5" s="98">
        <v>0</v>
      </c>
      <c r="APF5" s="98">
        <v>0</v>
      </c>
      <c r="APG5" s="98">
        <v>1.3718803707291609E-15</v>
      </c>
      <c r="APH5" s="98">
        <v>3.0642155479654321E-14</v>
      </c>
      <c r="API5" s="98">
        <v>0</v>
      </c>
      <c r="APJ5" s="98">
        <v>1.0349703949084301E-15</v>
      </c>
      <c r="APK5" s="98">
        <v>1.869841175198945</v>
      </c>
      <c r="APL5" s="98">
        <v>8.0456614570197791E-16</v>
      </c>
      <c r="APM5" s="98">
        <v>0</v>
      </c>
      <c r="APN5" s="98">
        <v>6.5738833632916764E-16</v>
      </c>
      <c r="APO5" s="98">
        <v>3.8802925293443251E-16</v>
      </c>
      <c r="APP5" s="98">
        <v>3.6950139502401971</v>
      </c>
      <c r="APQ5" s="98">
        <v>0</v>
      </c>
      <c r="APR5" s="98">
        <v>1.372063303494532</v>
      </c>
      <c r="APS5" s="98">
        <v>7.893350088612448E-16</v>
      </c>
      <c r="APT5" s="98">
        <v>0</v>
      </c>
      <c r="APU5" s="98">
        <v>1.3720633034945311</v>
      </c>
      <c r="APV5" s="98">
        <v>1.1039514545977971E-16</v>
      </c>
      <c r="APW5" s="98">
        <v>0</v>
      </c>
      <c r="APX5" s="98">
        <v>0</v>
      </c>
      <c r="APY5" s="98">
        <v>0</v>
      </c>
      <c r="APZ5" s="98">
        <v>0</v>
      </c>
      <c r="AQA5" s="98">
        <v>0</v>
      </c>
      <c r="AQB5" s="98">
        <v>6.7715922355651852</v>
      </c>
      <c r="AQC5" s="98">
        <v>0</v>
      </c>
      <c r="AQD5" s="98">
        <v>0</v>
      </c>
      <c r="AQE5" s="98">
        <v>1.843426260744648E-15</v>
      </c>
      <c r="AQF5" s="98">
        <v>9.3375565235049682E-15</v>
      </c>
      <c r="AQG5" s="98">
        <v>0</v>
      </c>
      <c r="AQH5" s="98">
        <v>0</v>
      </c>
      <c r="AQI5" s="98">
        <v>0</v>
      </c>
      <c r="AQJ5" s="98">
        <v>1.0549126667594191E-15</v>
      </c>
      <c r="AQK5" s="98">
        <v>3.730349362740526E-14</v>
      </c>
      <c r="AQL5" s="98">
        <v>0</v>
      </c>
      <c r="AQM5" s="98">
        <v>1.126744024538746E-15</v>
      </c>
      <c r="AQN5" s="98">
        <v>2.0136751117527112</v>
      </c>
      <c r="AQO5" s="98">
        <v>1.2047736166682091E-15</v>
      </c>
      <c r="AQP5" s="98">
        <v>0</v>
      </c>
      <c r="AQQ5" s="98">
        <v>2.1397272814629659E-16</v>
      </c>
      <c r="AQR5" s="98">
        <v>4.8525590998855892E-16</v>
      </c>
      <c r="AQS5" s="98">
        <v>3.9589435181144959</v>
      </c>
      <c r="AQT5" s="98">
        <v>0</v>
      </c>
      <c r="AQU5" s="98">
        <v>1.4700678251727111</v>
      </c>
      <c r="AQV5" s="98">
        <v>3.061647779397516E-16</v>
      </c>
      <c r="AQW5" s="98">
        <v>0</v>
      </c>
      <c r="AQX5" s="98">
        <v>1.4700678251727139</v>
      </c>
      <c r="AQY5" s="98">
        <v>0</v>
      </c>
      <c r="AQZ5" s="98">
        <v>0</v>
      </c>
      <c r="ARA5" s="98">
        <v>0</v>
      </c>
      <c r="ARB5" s="98">
        <v>0</v>
      </c>
      <c r="ARC5" s="98">
        <v>1.28583291335442E-16</v>
      </c>
      <c r="ARD5" s="98">
        <v>0</v>
      </c>
      <c r="ARE5" s="98">
        <v>7.2552773952484131</v>
      </c>
      <c r="ARF5" s="98">
        <v>0</v>
      </c>
      <c r="ARG5" s="98">
        <v>0</v>
      </c>
      <c r="ARH5" s="98">
        <v>9.308404825286158E-16</v>
      </c>
      <c r="ARI5" s="98">
        <v>6.9013525298400044E-15</v>
      </c>
      <c r="ARJ5" s="98">
        <v>0</v>
      </c>
      <c r="ARK5" s="98">
        <v>0</v>
      </c>
      <c r="ARL5" s="98">
        <v>0</v>
      </c>
      <c r="ARM5" s="98">
        <v>2.6394013288589792E-16</v>
      </c>
      <c r="ARN5" s="98">
        <v>4.3076653355456067E-14</v>
      </c>
      <c r="ARO5" s="98">
        <v>0</v>
      </c>
      <c r="ARP5" s="98">
        <v>1.147722434312012E-16</v>
      </c>
      <c r="ARQ5" s="98">
        <v>2.1575090483064749</v>
      </c>
      <c r="ARR5" s="98">
        <v>1.262766352659941E-15</v>
      </c>
      <c r="ARS5" s="98">
        <v>2.5628265594325231E-24</v>
      </c>
      <c r="ART5" s="98">
        <v>5.9195573274629208E-16</v>
      </c>
      <c r="ARU5" s="98">
        <v>4.102519927137104E-17</v>
      </c>
      <c r="ARV5" s="98">
        <v>4.2228730859887964</v>
      </c>
      <c r="ARW5" s="98">
        <v>0</v>
      </c>
      <c r="ARX5" s="98">
        <v>1.5680723468508939</v>
      </c>
      <c r="ARY5" s="98">
        <v>6.848683796679658E-16</v>
      </c>
      <c r="ARZ5" s="98">
        <v>0</v>
      </c>
      <c r="ASA5" s="98">
        <v>1.568072346850893</v>
      </c>
      <c r="ASB5" s="98">
        <v>1.62240651143074E-16</v>
      </c>
      <c r="ASC5" s="98">
        <v>0</v>
      </c>
      <c r="ASD5" s="98">
        <v>0</v>
      </c>
      <c r="ASE5" s="98">
        <v>0</v>
      </c>
      <c r="ASF5" s="98">
        <v>2.293710122112087E-15</v>
      </c>
      <c r="ASG5" s="98">
        <v>4.8974816311479392E-24</v>
      </c>
      <c r="ASH5" s="98">
        <v>7.738962554931641</v>
      </c>
      <c r="ASI5" s="98">
        <v>1.922119919574392E-24</v>
      </c>
      <c r="ASJ5" s="98">
        <v>2.1789559201803641E-24</v>
      </c>
      <c r="ASK5" s="98">
        <v>2.9637937251866221E-15</v>
      </c>
      <c r="ASL5" s="98">
        <v>9.9321239132755109E-15</v>
      </c>
      <c r="ASM5" s="98">
        <v>6.999709620897357E-24</v>
      </c>
      <c r="ASN5" s="98">
        <v>8.4503647274302732E-25</v>
      </c>
      <c r="ASO5" s="98">
        <v>1.2903097199336119E-24</v>
      </c>
      <c r="ASP5" s="98">
        <v>1.2718382935434631E-15</v>
      </c>
      <c r="ASQ5" s="98">
        <v>2.9309887850104133E-14</v>
      </c>
      <c r="ASR5" s="98">
        <v>3.7663353406877883E-24</v>
      </c>
      <c r="ASS5" s="98">
        <v>7.181205161848764E-16</v>
      </c>
      <c r="AST5" s="98">
        <v>2.30134298486024</v>
      </c>
    </row>
    <row r="6" spans="1:1190" x14ac:dyDescent="0.25">
      <c r="A6" s="97" t="s">
        <v>238</v>
      </c>
      <c r="B6" s="98">
        <v>1.9565467512696961E-2</v>
      </c>
      <c r="C6" s="98">
        <v>0.15597879099625761</v>
      </c>
      <c r="D6" s="98">
        <v>3.5113197837066568E-2</v>
      </c>
      <c r="E6" s="98">
        <v>3.5113197837066623E-2</v>
      </c>
      <c r="F6" s="98">
        <v>0.41553679148355632</v>
      </c>
      <c r="G6" s="98">
        <v>1.885096190865692E-2</v>
      </c>
      <c r="H6" s="98">
        <v>2.7085853498722581E-2</v>
      </c>
      <c r="I6" s="98">
        <v>0.1072354608752846</v>
      </c>
      <c r="J6" s="98">
        <v>0.10715868012246479</v>
      </c>
      <c r="K6" s="98">
        <v>2.7085853498722629E-2</v>
      </c>
      <c r="L6" s="98">
        <v>7.8452006254461689E-3</v>
      </c>
      <c r="M6" s="98">
        <v>3.3354723584861509E-2</v>
      </c>
      <c r="N6" s="98">
        <v>3.3354723584861523E-2</v>
      </c>
      <c r="O6" s="98">
        <v>7.8452006254461602E-3</v>
      </c>
      <c r="P6" s="98">
        <v>0.20008312007420531</v>
      </c>
      <c r="Q6" s="98">
        <v>0.20008312007420531</v>
      </c>
      <c r="R6" s="98">
        <v>0.52999999999995817</v>
      </c>
      <c r="S6" s="98">
        <v>4.2618297190392153E-2</v>
      </c>
      <c r="T6" s="98">
        <v>9.4565889885892915E-2</v>
      </c>
      <c r="U6" s="98">
        <v>9.4565889885892734E-2</v>
      </c>
      <c r="V6" s="98">
        <v>9.6143119977882566E-2</v>
      </c>
      <c r="W6" s="98">
        <v>0.14149751876064309</v>
      </c>
      <c r="X6" s="98">
        <v>3.2692424985347177E-2</v>
      </c>
      <c r="Y6" s="98">
        <v>2.7306312231939429E-2</v>
      </c>
      <c r="Z6" s="98">
        <v>0.14149751876064309</v>
      </c>
      <c r="AA6" s="98">
        <v>9.6143119977882399E-2</v>
      </c>
      <c r="AB6" s="98">
        <v>2.7306312231939519E-2</v>
      </c>
      <c r="AC6" s="98">
        <v>3.2692424985347239E-2</v>
      </c>
      <c r="AD6" s="98">
        <v>4.3478895559506701E-2</v>
      </c>
      <c r="AE6" s="98">
        <v>3.9130935025410457E-2</v>
      </c>
      <c r="AF6" s="98">
        <v>0.31195758199251938</v>
      </c>
      <c r="AG6" s="98">
        <v>7.0226395674153119E-2</v>
      </c>
      <c r="AH6" s="98">
        <v>7.0226395674153314E-2</v>
      </c>
      <c r="AI6" s="98">
        <v>0.83107358296711709</v>
      </c>
      <c r="AJ6" s="98">
        <v>3.7701923817329723E-2</v>
      </c>
      <c r="AK6" s="98">
        <v>5.4171706997452211E-2</v>
      </c>
      <c r="AL6" s="98">
        <v>0.21447092175057561</v>
      </c>
      <c r="AM6" s="98">
        <v>0.21431736024493581</v>
      </c>
      <c r="AN6" s="98">
        <v>5.4171706997452378E-2</v>
      </c>
      <c r="AO6" s="98">
        <v>1.5690401250898631E-2</v>
      </c>
      <c r="AP6" s="98">
        <v>6.6709447169749858E-2</v>
      </c>
      <c r="AQ6" s="98">
        <v>6.6709447169750066E-2</v>
      </c>
      <c r="AR6" s="98">
        <v>1.569040125089868E-2</v>
      </c>
      <c r="AS6" s="98">
        <v>0.40016624014841973</v>
      </c>
      <c r="AT6" s="98">
        <v>0.40016624014841939</v>
      </c>
      <c r="AU6" s="98">
        <v>1.0599999999999581</v>
      </c>
      <c r="AV6" s="98">
        <v>8.5236594380820568E-2</v>
      </c>
      <c r="AW6" s="98">
        <v>0.18913177977184001</v>
      </c>
      <c r="AX6" s="98">
        <v>0.18913177977183929</v>
      </c>
      <c r="AY6" s="98">
        <v>0.19228623995578201</v>
      </c>
      <c r="AZ6" s="98">
        <v>0.28299503752129718</v>
      </c>
      <c r="BA6" s="98">
        <v>6.5384849970722053E-2</v>
      </c>
      <c r="BB6" s="98">
        <v>5.4612624463902047E-2</v>
      </c>
      <c r="BC6" s="98">
        <v>0.28299503752129729</v>
      </c>
      <c r="BD6" s="98">
        <v>0.19228623995578131</v>
      </c>
      <c r="BE6" s="98">
        <v>5.4612624463901922E-2</v>
      </c>
      <c r="BF6" s="98">
        <v>6.5384849970721817E-2</v>
      </c>
      <c r="BG6" s="98">
        <v>8.6957791119021327E-2</v>
      </c>
      <c r="BH6" s="98">
        <v>5.8696402538123943E-2</v>
      </c>
      <c r="BI6" s="98">
        <v>0.46793637298878121</v>
      </c>
      <c r="BJ6" s="98">
        <v>0.10533959351124</v>
      </c>
      <c r="BK6" s="98">
        <v>0.10533959351124</v>
      </c>
      <c r="BL6" s="98">
        <v>1.246610374450678</v>
      </c>
      <c r="BM6" s="98">
        <v>5.6552885726002533E-2</v>
      </c>
      <c r="BN6" s="98">
        <v>8.1257560496182005E-2</v>
      </c>
      <c r="BO6" s="98">
        <v>0.32170638262586682</v>
      </c>
      <c r="BP6" s="98">
        <v>0.32147604036740662</v>
      </c>
      <c r="BQ6" s="98">
        <v>8.1257560496182143E-2</v>
      </c>
      <c r="BR6" s="98">
        <v>2.35356018763513E-2</v>
      </c>
      <c r="BS6" s="98">
        <v>0.1000641707546389</v>
      </c>
      <c r="BT6" s="98">
        <v>0.1000641707546388</v>
      </c>
      <c r="BU6" s="98">
        <v>2.3535601876351279E-2</v>
      </c>
      <c r="BV6" s="98">
        <v>0.60024936022263309</v>
      </c>
      <c r="BW6" s="98">
        <v>0.60024936022263342</v>
      </c>
      <c r="BX6" s="98">
        <v>1.589999999999957</v>
      </c>
      <c r="BY6" s="98">
        <v>0.12785489157124899</v>
      </c>
      <c r="BZ6" s="98">
        <v>0.2836976696577867</v>
      </c>
      <c r="CA6" s="98">
        <v>0.28369766965778631</v>
      </c>
      <c r="CB6" s="98">
        <v>0.28842935993368102</v>
      </c>
      <c r="CC6" s="98">
        <v>0.42449255628195148</v>
      </c>
      <c r="CD6" s="98">
        <v>9.807727495609693E-2</v>
      </c>
      <c r="CE6" s="98">
        <v>8.191893669586485E-2</v>
      </c>
      <c r="CF6" s="98">
        <v>0.42449255628195082</v>
      </c>
      <c r="CG6" s="98">
        <v>0.28842935993368041</v>
      </c>
      <c r="CH6" s="98">
        <v>8.1918936695864711E-2</v>
      </c>
      <c r="CI6" s="98">
        <v>9.8077274956097305E-2</v>
      </c>
      <c r="CJ6" s="98">
        <v>0.1304366866785365</v>
      </c>
      <c r="CK6" s="98">
        <v>7.826187005083747E-2</v>
      </c>
      <c r="CL6" s="98">
        <v>0.62391516398504288</v>
      </c>
      <c r="CM6" s="98">
        <v>0.14045279134832639</v>
      </c>
      <c r="CN6" s="98">
        <v>0.1404527913483265</v>
      </c>
      <c r="CO6" s="98">
        <v>1.6621471659342399</v>
      </c>
      <c r="CP6" s="98">
        <v>7.5403847634675128E-2</v>
      </c>
      <c r="CQ6" s="98">
        <v>0.10834341399491169</v>
      </c>
      <c r="CR6" s="98">
        <v>0.42894184350115799</v>
      </c>
      <c r="CS6" s="98">
        <v>0.4286347204898775</v>
      </c>
      <c r="CT6" s="98">
        <v>0.10834341399491169</v>
      </c>
      <c r="CU6" s="98">
        <v>3.138080250180364E-2</v>
      </c>
      <c r="CV6" s="98">
        <v>0.13341889433952689</v>
      </c>
      <c r="CW6" s="98">
        <v>0.13341889433952689</v>
      </c>
      <c r="CX6" s="98">
        <v>3.1380802501803647E-2</v>
      </c>
      <c r="CY6" s="98">
        <v>0.80033248029684756</v>
      </c>
      <c r="CZ6" s="98">
        <v>0.80033248029684712</v>
      </c>
      <c r="DA6" s="98">
        <v>2.1199999999999579</v>
      </c>
      <c r="DB6" s="98">
        <v>0.17047318876167761</v>
      </c>
      <c r="DC6" s="98">
        <v>0.37826355954373309</v>
      </c>
      <c r="DD6" s="98">
        <v>0.37826355954373259</v>
      </c>
      <c r="DE6" s="98">
        <v>0.38457247991158039</v>
      </c>
      <c r="DF6" s="98">
        <v>0.56599007504260535</v>
      </c>
      <c r="DG6" s="98">
        <v>0.13076969994147139</v>
      </c>
      <c r="DH6" s="98">
        <v>0.1092252489278269</v>
      </c>
      <c r="DI6" s="98">
        <v>0.56599007504260568</v>
      </c>
      <c r="DJ6" s="98">
        <v>0.38457247991157961</v>
      </c>
      <c r="DK6" s="98">
        <v>0.10922524892782701</v>
      </c>
      <c r="DL6" s="98">
        <v>0.13076969994147139</v>
      </c>
      <c r="DM6" s="98">
        <v>0.17391558223805201</v>
      </c>
      <c r="DN6" s="98">
        <v>9.7827337563550956E-2</v>
      </c>
      <c r="DO6" s="98">
        <v>0.77989395498130465</v>
      </c>
      <c r="DP6" s="98">
        <v>0.17556598918541291</v>
      </c>
      <c r="DQ6" s="98">
        <v>0.17556598918541311</v>
      </c>
      <c r="DR6" s="98">
        <v>2.0776839574178001</v>
      </c>
      <c r="DS6" s="98">
        <v>9.4254809543348125E-2</v>
      </c>
      <c r="DT6" s="98">
        <v>0.13542926749364129</v>
      </c>
      <c r="DU6" s="98">
        <v>0.53617730437644928</v>
      </c>
      <c r="DV6" s="98">
        <v>0.53579340061234848</v>
      </c>
      <c r="DW6" s="98">
        <v>0.13542926749364159</v>
      </c>
      <c r="DX6" s="98">
        <v>3.9226003127256263E-2</v>
      </c>
      <c r="DY6" s="98">
        <v>0.16677361792441561</v>
      </c>
      <c r="DZ6" s="98">
        <v>0.1667736179244157</v>
      </c>
      <c r="EA6" s="98">
        <v>3.9226003127256263E-2</v>
      </c>
      <c r="EB6" s="98">
        <v>1.0004156003710609</v>
      </c>
      <c r="EC6" s="98">
        <v>1.0004156003710609</v>
      </c>
      <c r="ED6" s="98">
        <v>2.6499999999999582</v>
      </c>
      <c r="EE6" s="98">
        <v>0.21309148595210611</v>
      </c>
      <c r="EF6" s="98">
        <v>0.47282944942968008</v>
      </c>
      <c r="EG6" s="98">
        <v>0.47282944942967942</v>
      </c>
      <c r="EH6" s="98">
        <v>0.48071559988947937</v>
      </c>
      <c r="EI6" s="98">
        <v>0.70748759380325998</v>
      </c>
      <c r="EJ6" s="98">
        <v>0.16346212492684639</v>
      </c>
      <c r="EK6" s="98">
        <v>0.13653156115978979</v>
      </c>
      <c r="EL6" s="98">
        <v>0.70748759380325954</v>
      </c>
      <c r="EM6" s="98">
        <v>0.48071559988947887</v>
      </c>
      <c r="EN6" s="98">
        <v>0.13653156115978979</v>
      </c>
      <c r="EO6" s="98">
        <v>0.1634621249268465</v>
      </c>
      <c r="EP6" s="98">
        <v>0.21739447779756671</v>
      </c>
      <c r="EQ6" s="98">
        <v>0.1173928050762644</v>
      </c>
      <c r="ER6" s="98">
        <v>0.93587274597756642</v>
      </c>
      <c r="ES6" s="98">
        <v>0.21067918702249941</v>
      </c>
      <c r="ET6" s="98">
        <v>0.21067918702249969</v>
      </c>
      <c r="EU6" s="98">
        <v>2.4932207489013618</v>
      </c>
      <c r="EV6" s="98">
        <v>0.1131057714520208</v>
      </c>
      <c r="EW6" s="98">
        <v>0.16251512099237109</v>
      </c>
      <c r="EX6" s="98">
        <v>0.64341276525173996</v>
      </c>
      <c r="EY6" s="98">
        <v>0.64295208073481902</v>
      </c>
      <c r="EZ6" s="98">
        <v>0.16251512099237131</v>
      </c>
      <c r="FA6" s="98">
        <v>4.7071203752708422E-2</v>
      </c>
      <c r="FB6" s="98">
        <v>0.2001283415093027</v>
      </c>
      <c r="FC6" s="98">
        <v>0.20012834150930381</v>
      </c>
      <c r="FD6" s="98">
        <v>4.7071203752708603E-2</v>
      </c>
      <c r="FE6" s="98">
        <v>1.2004987204452759</v>
      </c>
      <c r="FF6" s="98">
        <v>1.2004987204452739</v>
      </c>
      <c r="FG6" s="98">
        <v>3.1799999999999571</v>
      </c>
      <c r="FH6" s="98">
        <v>0.25570978314253401</v>
      </c>
      <c r="FI6" s="98">
        <v>0.56739533931562647</v>
      </c>
      <c r="FJ6" s="98">
        <v>0.5673953393156268</v>
      </c>
      <c r="FK6" s="98">
        <v>0.57685871986737869</v>
      </c>
      <c r="FL6" s="98">
        <v>0.84898511256391374</v>
      </c>
      <c r="FM6" s="98">
        <v>0.19615454991222089</v>
      </c>
      <c r="FN6" s="98">
        <v>0.16383787339175171</v>
      </c>
      <c r="FO6" s="98">
        <v>0.84898511256391385</v>
      </c>
      <c r="FP6" s="98">
        <v>0.5768587198673768</v>
      </c>
      <c r="FQ6" s="98">
        <v>0.16383787339175121</v>
      </c>
      <c r="FR6" s="98">
        <v>0.19615454991222001</v>
      </c>
      <c r="FS6" s="98">
        <v>0.26087337335708172</v>
      </c>
      <c r="FT6" s="98">
        <v>0.13695827258897841</v>
      </c>
      <c r="FU6" s="98">
        <v>1.091851536973828</v>
      </c>
      <c r="FV6" s="98">
        <v>0.24579238485958621</v>
      </c>
      <c r="FW6" s="98">
        <v>0.24579238485958649</v>
      </c>
      <c r="FX6" s="98">
        <v>2.9087575403849231</v>
      </c>
      <c r="FY6" s="98">
        <v>0.13195673336069369</v>
      </c>
      <c r="FZ6" s="98">
        <v>0.18960097449110039</v>
      </c>
      <c r="GA6" s="98">
        <v>0.75064822612703119</v>
      </c>
      <c r="GB6" s="98">
        <v>0.75011076085729056</v>
      </c>
      <c r="GC6" s="98">
        <v>0.1896009744911008</v>
      </c>
      <c r="GD6" s="98">
        <v>5.4916404378161351E-2</v>
      </c>
      <c r="GE6" s="98">
        <v>0.23348306509419309</v>
      </c>
      <c r="GF6" s="98">
        <v>0.233483065094193</v>
      </c>
      <c r="GG6" s="98">
        <v>5.4916404378161351E-2</v>
      </c>
      <c r="GH6" s="98">
        <v>1.400581840519489</v>
      </c>
      <c r="GI6" s="98">
        <v>1.400581840519489</v>
      </c>
      <c r="GJ6" s="98">
        <v>3.709999999999956</v>
      </c>
      <c r="GK6" s="98">
        <v>0.29832808033296287</v>
      </c>
      <c r="GL6" s="98">
        <v>0.66196122920157408</v>
      </c>
      <c r="GM6" s="98">
        <v>0.66196122920157285</v>
      </c>
      <c r="GN6" s="98">
        <v>0.67300183984527695</v>
      </c>
      <c r="GO6" s="98">
        <v>0.99048263132456782</v>
      </c>
      <c r="GP6" s="98">
        <v>0.22884697489759639</v>
      </c>
      <c r="GQ6" s="98">
        <v>0.19114418562371499</v>
      </c>
      <c r="GR6" s="98">
        <v>0.99048263132456782</v>
      </c>
      <c r="GS6" s="98">
        <v>0.67300183984527739</v>
      </c>
      <c r="GT6" s="98">
        <v>0.19114418562371521</v>
      </c>
      <c r="GU6" s="98">
        <v>0.22884697489759659</v>
      </c>
      <c r="GV6" s="98">
        <v>0.30435226891659489</v>
      </c>
      <c r="GW6" s="98">
        <v>0.15652374010169121</v>
      </c>
      <c r="GX6" s="98">
        <v>1.24783032797009</v>
      </c>
      <c r="GY6" s="98">
        <v>0.28090558269667237</v>
      </c>
      <c r="GZ6" s="98">
        <v>0.28090558269667298</v>
      </c>
      <c r="HA6" s="98">
        <v>3.3242943318684839</v>
      </c>
      <c r="HB6" s="98">
        <v>0.15080769526936699</v>
      </c>
      <c r="HC6" s="98">
        <v>0.21668682798983049</v>
      </c>
      <c r="HD6" s="98">
        <v>0.85788368700232254</v>
      </c>
      <c r="HE6" s="98">
        <v>0.85726944097976099</v>
      </c>
      <c r="HF6" s="98">
        <v>0.2166868279898306</v>
      </c>
      <c r="HG6" s="98">
        <v>6.2761605003613719E-2</v>
      </c>
      <c r="HH6" s="98">
        <v>0.26683778867908109</v>
      </c>
      <c r="HI6" s="98">
        <v>0.26683778867908081</v>
      </c>
      <c r="HJ6" s="98">
        <v>6.2761605003613663E-2</v>
      </c>
      <c r="HK6" s="98">
        <v>1.6006649605937029</v>
      </c>
      <c r="HL6" s="98">
        <v>1.6006649605937029</v>
      </c>
      <c r="HM6" s="98">
        <v>4.2399999999999576</v>
      </c>
      <c r="HN6" s="98">
        <v>0.34094637752339119</v>
      </c>
      <c r="HO6" s="98">
        <v>0.75652711908752046</v>
      </c>
      <c r="HP6" s="98">
        <v>0.75652711908751868</v>
      </c>
      <c r="HQ6" s="98">
        <v>0.76914495982317777</v>
      </c>
      <c r="HR6" s="98">
        <v>1.131980150085222</v>
      </c>
      <c r="HS6" s="98">
        <v>0.26153939988297042</v>
      </c>
      <c r="HT6" s="98">
        <v>0.21845049785567691</v>
      </c>
      <c r="HU6" s="98">
        <v>1.1319801500852229</v>
      </c>
      <c r="HV6" s="98">
        <v>0.7691449598231761</v>
      </c>
      <c r="HW6" s="98">
        <v>0.21845049785567769</v>
      </c>
      <c r="HX6" s="98">
        <v>0.26153939988297048</v>
      </c>
      <c r="HY6" s="98">
        <v>0.34783116447611168</v>
      </c>
      <c r="HZ6" s="98">
        <v>0.17608920761440569</v>
      </c>
      <c r="IA6" s="98">
        <v>1.403809118966352</v>
      </c>
      <c r="IB6" s="98">
        <v>0.31601878053375981</v>
      </c>
      <c r="IC6" s="98">
        <v>0.31601878053375942</v>
      </c>
      <c r="ID6" s="98">
        <v>3.739831123352046</v>
      </c>
      <c r="IE6" s="98">
        <v>0.16965865717803991</v>
      </c>
      <c r="IF6" s="98">
        <v>0.24377268148855991</v>
      </c>
      <c r="IG6" s="98">
        <v>0.96511914787761377</v>
      </c>
      <c r="IH6" s="98">
        <v>0.96442812110223131</v>
      </c>
      <c r="II6" s="98">
        <v>0.24377268148855999</v>
      </c>
      <c r="IJ6" s="98">
        <v>7.060680562906653E-2</v>
      </c>
      <c r="IK6" s="98">
        <v>0.30019251226397059</v>
      </c>
      <c r="IL6" s="98">
        <v>0.30019251226397009</v>
      </c>
      <c r="IM6" s="98">
        <v>7.0606805629066405E-2</v>
      </c>
      <c r="IN6" s="98">
        <v>1.8007480806679179</v>
      </c>
      <c r="IO6" s="98">
        <v>1.8007480806679159</v>
      </c>
      <c r="IP6" s="98">
        <v>4.7699999999999534</v>
      </c>
      <c r="IQ6" s="98">
        <v>0.38356467471382061</v>
      </c>
      <c r="IR6" s="98">
        <v>0.85109300897346585</v>
      </c>
      <c r="IS6" s="98">
        <v>0.85109300897346585</v>
      </c>
      <c r="IT6" s="98">
        <v>0.86528807980107569</v>
      </c>
      <c r="IU6" s="98">
        <v>1.273477668845876</v>
      </c>
      <c r="IV6" s="98">
        <v>0.29423182486834532</v>
      </c>
      <c r="IW6" s="98">
        <v>0.24575681008764039</v>
      </c>
      <c r="IX6" s="98">
        <v>1.2734776688458771</v>
      </c>
      <c r="IY6" s="98">
        <v>0.86528807980107614</v>
      </c>
      <c r="IZ6" s="98">
        <v>0.2457568100876403</v>
      </c>
      <c r="JA6" s="98">
        <v>0.29423182486834693</v>
      </c>
      <c r="JB6" s="98">
        <v>0.39131006003562618</v>
      </c>
      <c r="JC6" s="98">
        <v>0.19565467512711829</v>
      </c>
      <c r="JD6" s="98">
        <v>1.559787909962614</v>
      </c>
      <c r="JE6" s="98">
        <v>0.35113197837084598</v>
      </c>
      <c r="JF6" s="98">
        <v>0.35113197837084642</v>
      </c>
      <c r="JG6" s="98">
        <v>4.1553679148356046</v>
      </c>
      <c r="JH6" s="98">
        <v>0.18850961908671249</v>
      </c>
      <c r="JI6" s="98">
        <v>0.27085853498729012</v>
      </c>
      <c r="JJ6" s="98">
        <v>1.072354608752905</v>
      </c>
      <c r="JK6" s="98">
        <v>1.071586801224703</v>
      </c>
      <c r="JL6" s="98">
        <v>0.27085853498729012</v>
      </c>
      <c r="JM6" s="98">
        <v>7.845200625451898E-2</v>
      </c>
      <c r="JN6" s="98">
        <v>0.33354723584885898</v>
      </c>
      <c r="JO6" s="98">
        <v>0.33354723584885843</v>
      </c>
      <c r="JP6" s="98">
        <v>7.8452006254518869E-2</v>
      </c>
      <c r="JQ6" s="98">
        <v>2.0008312007421312</v>
      </c>
      <c r="JR6" s="98">
        <v>2.0008312007421312</v>
      </c>
      <c r="JS6" s="98">
        <v>5.2999999999999554</v>
      </c>
      <c r="JT6" s="98">
        <v>0.42618297190424798</v>
      </c>
      <c r="JU6" s="98">
        <v>0.94565889885941457</v>
      </c>
      <c r="JV6" s="98">
        <v>0.9456588988594139</v>
      </c>
      <c r="JW6" s="98">
        <v>0.9614311997789744</v>
      </c>
      <c r="JX6" s="98">
        <v>1.4149751876065311</v>
      </c>
      <c r="JY6" s="98">
        <v>0.32692424985372093</v>
      </c>
      <c r="JZ6" s="98">
        <v>0.27306312231960261</v>
      </c>
      <c r="KA6" s="98">
        <v>1.41497518760653</v>
      </c>
      <c r="KB6" s="98">
        <v>0.96143119977897462</v>
      </c>
      <c r="KC6" s="98">
        <v>0.27306312231960289</v>
      </c>
      <c r="KD6" s="98">
        <v>0.32692424985372132</v>
      </c>
      <c r="KE6" s="98">
        <v>0.43478895559514058</v>
      </c>
      <c r="KF6" s="98">
        <v>0.21522014263983219</v>
      </c>
      <c r="KG6" s="98">
        <v>1.7157667009588751</v>
      </c>
      <c r="KH6" s="98">
        <v>0.38624517620793392</v>
      </c>
      <c r="KI6" s="98">
        <v>0.38624517620793242</v>
      </c>
      <c r="KJ6" s="98">
        <v>4.570904706319169</v>
      </c>
      <c r="KK6" s="98">
        <v>0.2073605809953859</v>
      </c>
      <c r="KL6" s="98">
        <v>0.2979443884860199</v>
      </c>
      <c r="KM6" s="98">
        <v>1.179590069628196</v>
      </c>
      <c r="KN6" s="98">
        <v>1.1787454813471741</v>
      </c>
      <c r="KO6" s="98">
        <v>0.29794438848601951</v>
      </c>
      <c r="KP6" s="98">
        <v>8.6297206879971652E-2</v>
      </c>
      <c r="KQ6" s="98">
        <v>0.36690195943374709</v>
      </c>
      <c r="KR6" s="98">
        <v>0.36690195943374698</v>
      </c>
      <c r="KS6" s="98">
        <v>8.6297206879971416E-2</v>
      </c>
      <c r="KT6" s="98">
        <v>2.200914320816346</v>
      </c>
      <c r="KU6" s="98">
        <v>2.2009143208163451</v>
      </c>
      <c r="KV6" s="98">
        <v>5.8299999999999557</v>
      </c>
      <c r="KW6" s="98">
        <v>0.46880126909467618</v>
      </c>
      <c r="KX6" s="98">
        <v>1.0402247887453591</v>
      </c>
      <c r="KY6" s="98">
        <v>1.040224788745362</v>
      </c>
      <c r="KZ6" s="98">
        <v>1.057574319756875</v>
      </c>
      <c r="LA6" s="98">
        <v>1.5564727063671839</v>
      </c>
      <c r="LB6" s="98">
        <v>0.35961667483909471</v>
      </c>
      <c r="LC6" s="98">
        <v>0.30036943455156528</v>
      </c>
      <c r="LD6" s="98">
        <v>1.556472706367185</v>
      </c>
      <c r="LE6" s="98">
        <v>1.057574319756875</v>
      </c>
      <c r="LF6" s="98">
        <v>0.30036943455156512</v>
      </c>
      <c r="LG6" s="98">
        <v>0.35961667483909637</v>
      </c>
      <c r="LH6" s="98">
        <v>0.47826785115465692</v>
      </c>
      <c r="LI6" s="98">
        <v>0.23478561015254509</v>
      </c>
      <c r="LJ6" s="98">
        <v>1.8717454919551371</v>
      </c>
      <c r="LK6" s="98">
        <v>0.42135837404501941</v>
      </c>
      <c r="LL6" s="98">
        <v>0.42135837404502002</v>
      </c>
      <c r="LM6" s="98">
        <v>4.9864414978027281</v>
      </c>
      <c r="LN6" s="98">
        <v>0.22621154290405779</v>
      </c>
      <c r="LO6" s="98">
        <v>0.32503024198474911</v>
      </c>
      <c r="LP6" s="98">
        <v>1.286825530503487</v>
      </c>
      <c r="LQ6" s="98">
        <v>1.285904161469644</v>
      </c>
      <c r="LR6" s="98">
        <v>0.32503024198475028</v>
      </c>
      <c r="LS6" s="98">
        <v>9.4142407505423922E-2</v>
      </c>
      <c r="LT6" s="98">
        <v>0.40025668301863532</v>
      </c>
      <c r="LU6" s="98">
        <v>0.40025668301863609</v>
      </c>
      <c r="LV6" s="98">
        <v>9.4142407505424047E-2</v>
      </c>
      <c r="LW6" s="98">
        <v>2.400997440890559</v>
      </c>
      <c r="LX6" s="98">
        <v>2.400997440890559</v>
      </c>
      <c r="LY6" s="98">
        <v>6.3599999999999559</v>
      </c>
      <c r="LZ6" s="98">
        <v>0.51141956628510477</v>
      </c>
      <c r="MA6" s="98">
        <v>1.1347906786313089</v>
      </c>
      <c r="MB6" s="98">
        <v>1.134790678631306</v>
      </c>
      <c r="MC6" s="98">
        <v>1.1537174397347749</v>
      </c>
      <c r="MD6" s="98">
        <v>1.6979702251278379</v>
      </c>
      <c r="ME6" s="98">
        <v>0.39230909982447049</v>
      </c>
      <c r="MF6" s="98">
        <v>0.32767574678352818</v>
      </c>
      <c r="MG6" s="98">
        <v>1.697970225127839</v>
      </c>
      <c r="MH6" s="98">
        <v>1.1537174397347729</v>
      </c>
      <c r="MI6" s="98">
        <v>0.32767574678352779</v>
      </c>
      <c r="MJ6" s="98">
        <v>0.39230909982447049</v>
      </c>
      <c r="MK6" s="98">
        <v>0.52174674671416998</v>
      </c>
      <c r="ML6" s="98">
        <v>0.25435107766525911</v>
      </c>
      <c r="MM6" s="98">
        <v>2.0277242829513979</v>
      </c>
      <c r="MN6" s="98">
        <v>0.45647157188210741</v>
      </c>
      <c r="MO6" s="98">
        <v>0.45647157188210657</v>
      </c>
      <c r="MP6" s="98">
        <v>5.4019782892862898</v>
      </c>
      <c r="MQ6" s="98">
        <v>0.24506250481273131</v>
      </c>
      <c r="MR6" s="98">
        <v>0.35211609548347861</v>
      </c>
      <c r="MS6" s="98">
        <v>1.394060991378778</v>
      </c>
      <c r="MT6" s="98">
        <v>1.393062841592116</v>
      </c>
      <c r="MU6" s="98">
        <v>0.35211609548347922</v>
      </c>
      <c r="MV6" s="98">
        <v>0.10198760813087671</v>
      </c>
      <c r="MW6" s="98">
        <v>0.43361140660352521</v>
      </c>
      <c r="MX6" s="98">
        <v>0.4336114066035246</v>
      </c>
      <c r="MY6" s="98">
        <v>0.10198760813087659</v>
      </c>
      <c r="MZ6" s="98">
        <v>2.6010805609647738</v>
      </c>
      <c r="NA6" s="98">
        <v>2.6010805609647711</v>
      </c>
      <c r="NB6" s="98">
        <v>6.8899999999999562</v>
      </c>
      <c r="NC6" s="98">
        <v>0.55403786347553174</v>
      </c>
      <c r="ND6" s="98">
        <v>1.2293565685172561</v>
      </c>
      <c r="NE6" s="98">
        <v>1.2293565685172541</v>
      </c>
      <c r="NF6" s="98">
        <v>1.249860559712672</v>
      </c>
      <c r="NG6" s="98">
        <v>1.839467743888493</v>
      </c>
      <c r="NH6" s="98">
        <v>0.42500152480984588</v>
      </c>
      <c r="NI6" s="98">
        <v>0.35498205901549063</v>
      </c>
      <c r="NJ6" s="98">
        <v>1.839467743888493</v>
      </c>
      <c r="NK6" s="98">
        <v>1.2498605597126731</v>
      </c>
      <c r="NL6" s="98">
        <v>0.35498205901549079</v>
      </c>
      <c r="NM6" s="98">
        <v>0.42500152480984621</v>
      </c>
      <c r="NN6" s="98">
        <v>0.56522564227368732</v>
      </c>
      <c r="NO6" s="98">
        <v>0.27391654517797231</v>
      </c>
      <c r="NP6" s="98">
        <v>2.1837030739476599</v>
      </c>
      <c r="NQ6" s="98">
        <v>0.49158476971919179</v>
      </c>
      <c r="NR6" s="98">
        <v>0.49158476971919218</v>
      </c>
      <c r="NS6" s="98">
        <v>5.8175150807698506</v>
      </c>
      <c r="NT6" s="98">
        <v>0.26391346672140331</v>
      </c>
      <c r="NU6" s="98">
        <v>0.37920194898220849</v>
      </c>
      <c r="NV6" s="98">
        <v>1.501296452254069</v>
      </c>
      <c r="NW6" s="98">
        <v>1.5002215217145869</v>
      </c>
      <c r="NX6" s="98">
        <v>0.37920194898220883</v>
      </c>
      <c r="NY6" s="98">
        <v>0.1098328087563283</v>
      </c>
      <c r="NZ6" s="98">
        <v>0.46696613018840921</v>
      </c>
      <c r="OA6" s="98">
        <v>0.46696613018841138</v>
      </c>
      <c r="OB6" s="98">
        <v>0.1098328087563286</v>
      </c>
      <c r="OC6" s="98">
        <v>2.8011636810389859</v>
      </c>
      <c r="OD6" s="98">
        <v>2.8011636810389859</v>
      </c>
      <c r="OE6" s="98">
        <v>7.4199999999999511</v>
      </c>
      <c r="OF6" s="98">
        <v>0.59665616066596261</v>
      </c>
      <c r="OG6" s="98">
        <v>1.323922458403199</v>
      </c>
      <c r="OH6" s="98">
        <v>1.323922458403197</v>
      </c>
      <c r="OI6" s="98">
        <v>1.3460036796905721</v>
      </c>
      <c r="OJ6" s="98">
        <v>1.9809652626491461</v>
      </c>
      <c r="OK6" s="98">
        <v>0.4576939497952181</v>
      </c>
      <c r="OL6" s="98">
        <v>0.38228837124745069</v>
      </c>
      <c r="OM6" s="98">
        <v>1.9809652626491461</v>
      </c>
      <c r="ON6" s="98">
        <v>1.3460036796905701</v>
      </c>
      <c r="OO6" s="98">
        <v>0.38228837124745102</v>
      </c>
      <c r="OP6" s="98">
        <v>0.45769394979521683</v>
      </c>
      <c r="OQ6" s="98">
        <v>0.60870453783320067</v>
      </c>
      <c r="OR6" s="98">
        <v>0.29348201269068569</v>
      </c>
      <c r="OS6" s="98">
        <v>2.3396818649439219</v>
      </c>
      <c r="OT6" s="98">
        <v>0.52669796755627962</v>
      </c>
      <c r="OU6" s="98">
        <v>0.52669796755627885</v>
      </c>
      <c r="OV6" s="98">
        <v>6.2330518722534132</v>
      </c>
      <c r="OW6" s="98">
        <v>0.28276442863007678</v>
      </c>
      <c r="OX6" s="98">
        <v>0.40628780248093788</v>
      </c>
      <c r="OY6" s="98">
        <v>1.6085319131293609</v>
      </c>
      <c r="OZ6" s="98">
        <v>1.607380201837056</v>
      </c>
      <c r="PA6" s="98">
        <v>0.40628780248093821</v>
      </c>
      <c r="PB6" s="98">
        <v>0.11767800938178111</v>
      </c>
      <c r="PC6" s="98">
        <v>0.50032085377329938</v>
      </c>
      <c r="PD6" s="98">
        <v>0.50032085377329993</v>
      </c>
      <c r="PE6" s="98">
        <v>0.11767800938178111</v>
      </c>
      <c r="PF6" s="98">
        <v>3.0012468011132012</v>
      </c>
      <c r="PG6" s="98">
        <v>3.001246801113199</v>
      </c>
      <c r="PH6" s="98">
        <v>7.9499999999999531</v>
      </c>
      <c r="PI6" s="98">
        <v>0.63927445785638959</v>
      </c>
      <c r="PJ6" s="98">
        <v>1.4184883482891451</v>
      </c>
      <c r="PK6" s="98">
        <v>1.418488348289147</v>
      </c>
      <c r="PL6" s="98">
        <v>1.442146799668472</v>
      </c>
      <c r="PM6" s="98">
        <v>2.1224627814098</v>
      </c>
      <c r="PN6" s="98">
        <v>0.49038637478059333</v>
      </c>
      <c r="PO6" s="98">
        <v>0.40959468347941391</v>
      </c>
      <c r="PP6" s="98">
        <v>2.1224627814098009</v>
      </c>
      <c r="PQ6" s="98">
        <v>1.4421467996684689</v>
      </c>
      <c r="PR6" s="98">
        <v>0.40959468347941502</v>
      </c>
      <c r="PS6" s="98">
        <v>0.49038637478059338</v>
      </c>
      <c r="PT6" s="98">
        <v>0.65218343339271501</v>
      </c>
      <c r="PU6" s="98">
        <v>0.31304748020339951</v>
      </c>
      <c r="PV6" s="98">
        <v>2.4956606559401848</v>
      </c>
      <c r="PW6" s="98">
        <v>0.56181116539336595</v>
      </c>
      <c r="PX6" s="98">
        <v>0.56181116539336484</v>
      </c>
      <c r="PY6" s="98">
        <v>6.6485886637369767</v>
      </c>
      <c r="PZ6" s="98">
        <v>0.3016153905387492</v>
      </c>
      <c r="QA6" s="98">
        <v>0.43337365597966798</v>
      </c>
      <c r="QB6" s="98">
        <v>1.715767374004652</v>
      </c>
      <c r="QC6" s="98">
        <v>1.7145388819595291</v>
      </c>
      <c r="QD6" s="98">
        <v>0.43337365597966848</v>
      </c>
      <c r="QE6" s="98">
        <v>0.12552321000723379</v>
      </c>
      <c r="QF6" s="98">
        <v>0.53367557735818927</v>
      </c>
      <c r="QG6" s="98">
        <v>0.53367557735818882</v>
      </c>
      <c r="QH6" s="98">
        <v>0.1255232100072339</v>
      </c>
      <c r="QI6" s="98">
        <v>3.201329921187412</v>
      </c>
      <c r="QJ6" s="98">
        <v>3.201329921187416</v>
      </c>
      <c r="QK6" s="98">
        <v>8.4799999999999596</v>
      </c>
      <c r="QL6" s="98">
        <v>0.68189275504681812</v>
      </c>
      <c r="QM6" s="98">
        <v>1.5130542381750951</v>
      </c>
      <c r="QN6" s="98">
        <v>1.5130542381750931</v>
      </c>
      <c r="QO6" s="98">
        <v>1.53828991964637</v>
      </c>
      <c r="QP6" s="98">
        <v>2.2639603001704551</v>
      </c>
      <c r="QQ6" s="98">
        <v>0.52307879976596838</v>
      </c>
      <c r="QR6" s="98">
        <v>0.43690099571137769</v>
      </c>
      <c r="QS6" s="98">
        <v>2.263960300170456</v>
      </c>
      <c r="QT6" s="98">
        <v>1.5382899196463711</v>
      </c>
      <c r="QU6" s="98">
        <v>0.43690099571137803</v>
      </c>
      <c r="QV6" s="98">
        <v>0.52307879976596949</v>
      </c>
      <c r="QW6" s="98">
        <v>0.69566232895223212</v>
      </c>
      <c r="QX6" s="98">
        <v>0.33261294771611261</v>
      </c>
      <c r="QY6" s="98">
        <v>2.6516394469364459</v>
      </c>
      <c r="QZ6" s="98">
        <v>0.59692436323045206</v>
      </c>
      <c r="RA6" s="98">
        <v>0.59692436323045206</v>
      </c>
      <c r="RB6" s="98">
        <v>7.064125455220533</v>
      </c>
      <c r="RC6" s="98">
        <v>0.32046635244742278</v>
      </c>
      <c r="RD6" s="98">
        <v>0.46045950947839748</v>
      </c>
      <c r="RE6" s="98">
        <v>1.823002834879943</v>
      </c>
      <c r="RF6" s="98">
        <v>1.821697562082</v>
      </c>
      <c r="RG6" s="98">
        <v>0.46045950947839831</v>
      </c>
      <c r="RH6" s="98">
        <v>0.1333684106326864</v>
      </c>
      <c r="RI6" s="98">
        <v>0.56703030094307783</v>
      </c>
      <c r="RJ6" s="98">
        <v>0.56703030094307749</v>
      </c>
      <c r="RK6" s="98">
        <v>0.1333684106326862</v>
      </c>
      <c r="RL6" s="98">
        <v>3.4014130412616299</v>
      </c>
      <c r="RM6" s="98">
        <v>3.4014130412616259</v>
      </c>
      <c r="RN6" s="98">
        <v>9.0099999999999518</v>
      </c>
      <c r="RO6" s="98">
        <v>0.72451105223724588</v>
      </c>
      <c r="RP6" s="98">
        <v>1.6076201280610409</v>
      </c>
      <c r="RQ6" s="98">
        <v>1.6076201280610369</v>
      </c>
      <c r="RR6" s="98">
        <v>1.634433039624269</v>
      </c>
      <c r="RS6" s="98">
        <v>2.4054578189311089</v>
      </c>
      <c r="RT6" s="98">
        <v>0.55577122475134311</v>
      </c>
      <c r="RU6" s="98">
        <v>0.4642073079433387</v>
      </c>
      <c r="RV6" s="98">
        <v>2.4054578189311089</v>
      </c>
      <c r="RW6" s="98">
        <v>1.634433039624267</v>
      </c>
      <c r="RX6" s="98">
        <v>0.46420730794334009</v>
      </c>
      <c r="RY6" s="98">
        <v>0.55577122475134422</v>
      </c>
      <c r="RZ6" s="98">
        <v>0.73914122451174491</v>
      </c>
      <c r="SA6" s="98">
        <v>0.35217841522882609</v>
      </c>
      <c r="SB6" s="98">
        <v>2.8076182379327079</v>
      </c>
      <c r="SC6" s="98">
        <v>0.63203756106753894</v>
      </c>
      <c r="SD6" s="98">
        <v>0.63203756106753928</v>
      </c>
      <c r="SE6" s="98">
        <v>7.4796622467040947</v>
      </c>
      <c r="SF6" s="98">
        <v>0.33931731435609569</v>
      </c>
      <c r="SG6" s="98">
        <v>0.48754536297712808</v>
      </c>
      <c r="SH6" s="98">
        <v>1.930238295755234</v>
      </c>
      <c r="SI6" s="98">
        <v>1.928856242204471</v>
      </c>
      <c r="SJ6" s="98">
        <v>0.48754536297712842</v>
      </c>
      <c r="SK6" s="98">
        <v>0.14121361125813911</v>
      </c>
      <c r="SL6" s="98">
        <v>0.60038502452796583</v>
      </c>
      <c r="SM6" s="98">
        <v>0.60038502452796594</v>
      </c>
      <c r="SN6" s="98">
        <v>0.14121361125813889</v>
      </c>
      <c r="SO6" s="98">
        <v>3.6014961613358421</v>
      </c>
      <c r="SP6" s="98">
        <v>3.6014961613358421</v>
      </c>
      <c r="SQ6" s="98">
        <v>9.5399999999999512</v>
      </c>
      <c r="SR6" s="98">
        <v>0.7671293494276713</v>
      </c>
      <c r="SS6" s="98">
        <v>1.702186017946989</v>
      </c>
      <c r="ST6" s="98">
        <v>1.7021860179469841</v>
      </c>
      <c r="SU6" s="98">
        <v>1.7305761596021669</v>
      </c>
      <c r="SV6" s="98">
        <v>2.546955337691764</v>
      </c>
      <c r="SW6" s="98">
        <v>0.58846364973671839</v>
      </c>
      <c r="SX6" s="98">
        <v>0.49151362017530159</v>
      </c>
      <c r="SY6" s="98">
        <v>2.5469553376917631</v>
      </c>
      <c r="SZ6" s="98">
        <v>1.7305761596021689</v>
      </c>
      <c r="TA6" s="98">
        <v>0.4915136201753032</v>
      </c>
      <c r="TB6" s="98">
        <v>0.5884636497367195</v>
      </c>
      <c r="TC6" s="98">
        <v>0.78262012007126291</v>
      </c>
      <c r="TD6" s="98">
        <v>0.37174388274153952</v>
      </c>
      <c r="TE6" s="98">
        <v>2.9635970289289681</v>
      </c>
      <c r="TF6" s="98">
        <v>0.66715075890462505</v>
      </c>
      <c r="TG6" s="98">
        <v>0.6671507589046255</v>
      </c>
      <c r="TH6" s="98">
        <v>7.8951990381876556</v>
      </c>
      <c r="TI6" s="98">
        <v>0.35816827626476722</v>
      </c>
      <c r="TJ6" s="98">
        <v>0.51463121647585697</v>
      </c>
      <c r="TK6" s="98">
        <v>2.0374737566305261</v>
      </c>
      <c r="TL6" s="98">
        <v>2.0360149223269408</v>
      </c>
      <c r="TM6" s="98">
        <v>0.51463121647585774</v>
      </c>
      <c r="TN6" s="98">
        <v>0.1490588118835918</v>
      </c>
      <c r="TO6" s="98">
        <v>0.63373974811285572</v>
      </c>
      <c r="TP6" s="98">
        <v>0.63373974811285494</v>
      </c>
      <c r="TQ6" s="98">
        <v>0.14905881188359141</v>
      </c>
      <c r="TR6" s="98">
        <v>3.8015792814100582</v>
      </c>
      <c r="TS6" s="98">
        <v>3.801579281410056</v>
      </c>
      <c r="TT6" s="98">
        <v>10.069999999999951</v>
      </c>
      <c r="TU6" s="98">
        <v>0.80974764661810106</v>
      </c>
      <c r="TV6" s="98">
        <v>1.7967519078329339</v>
      </c>
      <c r="TW6" s="98">
        <v>1.796751907832931</v>
      </c>
      <c r="TX6" s="98">
        <v>1.826719279580066</v>
      </c>
      <c r="TY6" s="98">
        <v>2.6884528564524168</v>
      </c>
      <c r="TZ6" s="98">
        <v>0.62115607472209311</v>
      </c>
      <c r="UA6" s="98">
        <v>0.51881993240726554</v>
      </c>
      <c r="UB6" s="98">
        <v>2.6884528564524168</v>
      </c>
      <c r="UC6" s="98">
        <v>1.8267192795800691</v>
      </c>
      <c r="UD6" s="98">
        <v>0.51881993240726654</v>
      </c>
      <c r="UE6" s="98">
        <v>0.62115607472209522</v>
      </c>
      <c r="UF6" s="98">
        <v>0.82609901563077581</v>
      </c>
      <c r="UG6" s="98">
        <v>0.3913093502542539</v>
      </c>
      <c r="UH6" s="98">
        <v>3.119575819925231</v>
      </c>
      <c r="UI6" s="98">
        <v>0.70226395674171349</v>
      </c>
      <c r="UJ6" s="98">
        <v>0.70226395674171316</v>
      </c>
      <c r="UK6" s="98">
        <v>8.3107358296712217</v>
      </c>
      <c r="UL6" s="98">
        <v>0.37701923817344202</v>
      </c>
      <c r="UM6" s="98">
        <v>0.54171706997458757</v>
      </c>
      <c r="UN6" s="98">
        <v>2.1447092175058171</v>
      </c>
      <c r="UO6" s="98">
        <v>2.1431736024494099</v>
      </c>
      <c r="UP6" s="98">
        <v>0.54171706997458768</v>
      </c>
      <c r="UQ6" s="98">
        <v>0.15690401250904429</v>
      </c>
      <c r="UR6" s="98">
        <v>0.66709447169774361</v>
      </c>
      <c r="US6" s="98">
        <v>0.66709447169774416</v>
      </c>
      <c r="UT6" s="98">
        <v>0.1569040125090439</v>
      </c>
      <c r="UU6" s="98">
        <v>4.0016624014842712</v>
      </c>
      <c r="UV6" s="98">
        <v>4.0016624014842677</v>
      </c>
      <c r="UW6" s="98">
        <v>10.59999999999995</v>
      </c>
      <c r="UX6" s="98">
        <v>0.85236594380852881</v>
      </c>
      <c r="UY6" s="98">
        <v>1.891317797718882</v>
      </c>
      <c r="UZ6" s="98">
        <v>1.8913177977188811</v>
      </c>
      <c r="VA6" s="98">
        <v>1.922862399557969</v>
      </c>
      <c r="VB6" s="98">
        <v>2.8299503752130701</v>
      </c>
      <c r="VC6" s="98">
        <v>0.6538484997074685</v>
      </c>
      <c r="VD6" s="98">
        <v>0.54612624463922688</v>
      </c>
      <c r="VE6" s="98">
        <v>2.8299503752130728</v>
      </c>
      <c r="VF6" s="98">
        <v>1.922862399557967</v>
      </c>
      <c r="VG6" s="98">
        <v>0.54612624463922899</v>
      </c>
      <c r="VH6" s="98">
        <v>0.65384849970747017</v>
      </c>
      <c r="VI6" s="98">
        <v>0.86957791119029049</v>
      </c>
      <c r="VJ6" s="98">
        <v>0.43044028527968059</v>
      </c>
      <c r="VK6" s="98">
        <v>3.4315334019177541</v>
      </c>
      <c r="VL6" s="98">
        <v>0.77249035241588593</v>
      </c>
      <c r="VM6" s="98">
        <v>0.77249035241588404</v>
      </c>
      <c r="VN6" s="98">
        <v>9.1418094126383433</v>
      </c>
      <c r="VO6" s="98">
        <v>0.41472116199078601</v>
      </c>
      <c r="VP6" s="98">
        <v>0.59588877697204579</v>
      </c>
      <c r="VQ6" s="98">
        <v>2.3591801392563991</v>
      </c>
      <c r="VR6" s="98">
        <v>2.3574909626943552</v>
      </c>
      <c r="VS6" s="98">
        <v>0.59588877697204667</v>
      </c>
      <c r="VT6" s="98">
        <v>0.17259441375994949</v>
      </c>
      <c r="VU6" s="98">
        <v>0.73380391886752216</v>
      </c>
      <c r="VV6" s="98">
        <v>0.73380391886751917</v>
      </c>
      <c r="VW6" s="98">
        <v>0.17259441375994869</v>
      </c>
      <c r="VX6" s="98">
        <v>4.401828641632699</v>
      </c>
      <c r="VY6" s="98">
        <v>4.4018286416326982</v>
      </c>
      <c r="VZ6" s="98">
        <v>11.65999999999995</v>
      </c>
      <c r="WA6" s="98">
        <v>0.93760253818938843</v>
      </c>
      <c r="WB6" s="98">
        <v>2.0804495774907701</v>
      </c>
      <c r="WC6" s="98">
        <v>2.080449577490771</v>
      </c>
      <c r="WD6" s="98">
        <v>2.1151486395137651</v>
      </c>
      <c r="WE6" s="98">
        <v>3.1129454127343799</v>
      </c>
      <c r="WF6" s="98">
        <v>0.71923334967821573</v>
      </c>
      <c r="WG6" s="98">
        <v>0.60073886910315166</v>
      </c>
      <c r="WH6" s="98">
        <v>3.1129454127343821</v>
      </c>
      <c r="WI6" s="98">
        <v>2.115148639513766</v>
      </c>
      <c r="WJ6" s="98">
        <v>0.60073886910315533</v>
      </c>
      <c r="WK6" s="98">
        <v>0.71923334967822072</v>
      </c>
      <c r="WL6" s="98">
        <v>0.95653570230932239</v>
      </c>
      <c r="WM6" s="98">
        <v>0.46957122030510678</v>
      </c>
      <c r="WN6" s="98">
        <v>3.7434909839102768</v>
      </c>
      <c r="WO6" s="98">
        <v>0.84271674809005892</v>
      </c>
      <c r="WP6" s="98">
        <v>0.84271674809005881</v>
      </c>
      <c r="WQ6" s="98">
        <v>9.9728829956054614</v>
      </c>
      <c r="WR6" s="98">
        <v>0.4524230858081304</v>
      </c>
      <c r="WS6" s="98">
        <v>0.65006048396950478</v>
      </c>
      <c r="WT6" s="98">
        <v>2.5736510610069812</v>
      </c>
      <c r="WU6" s="98">
        <v>2.5718083229392938</v>
      </c>
      <c r="WV6" s="98">
        <v>0.65006048396950677</v>
      </c>
      <c r="WW6" s="98">
        <v>0.1882848150108542</v>
      </c>
      <c r="WX6" s="98">
        <v>0.80051336603729806</v>
      </c>
      <c r="WY6" s="98">
        <v>0.80051336603729639</v>
      </c>
      <c r="WZ6" s="98">
        <v>0.18828481501085401</v>
      </c>
      <c r="XA6" s="98">
        <v>4.801994881781126</v>
      </c>
      <c r="XB6" s="98">
        <v>4.8019948817811251</v>
      </c>
      <c r="XC6" s="98">
        <v>12.719999999999949</v>
      </c>
      <c r="XD6" s="98">
        <v>1.0228391325702451</v>
      </c>
      <c r="XE6" s="98">
        <v>2.2695813572626689</v>
      </c>
      <c r="XF6" s="98">
        <v>2.2695813572626662</v>
      </c>
      <c r="XG6" s="98">
        <v>2.3074348794695672</v>
      </c>
      <c r="XH6" s="98">
        <v>3.3959404502556891</v>
      </c>
      <c r="XI6" s="98">
        <v>0.78461819964896717</v>
      </c>
      <c r="XJ6" s="98">
        <v>0.65535149356707978</v>
      </c>
      <c r="XK6" s="98">
        <v>3.3959404502556891</v>
      </c>
      <c r="XL6" s="98">
        <v>2.3074348794695609</v>
      </c>
      <c r="XM6" s="98">
        <v>0.65535149356707911</v>
      </c>
      <c r="XN6" s="98">
        <v>0.78461819964896873</v>
      </c>
      <c r="XO6" s="98">
        <v>1.04349349342835</v>
      </c>
      <c r="XP6" s="98">
        <v>0.50870215533053464</v>
      </c>
      <c r="XQ6" s="98">
        <v>4.0554485659028012</v>
      </c>
      <c r="XR6" s="98">
        <v>0.91294314376423302</v>
      </c>
      <c r="XS6" s="98">
        <v>0.91294314376423114</v>
      </c>
      <c r="XT6" s="98">
        <v>10.80395657857259</v>
      </c>
      <c r="XU6" s="98">
        <v>0.49012500962547711</v>
      </c>
      <c r="XV6" s="98">
        <v>0.70423219096696532</v>
      </c>
      <c r="XW6" s="98">
        <v>2.7881219827575632</v>
      </c>
      <c r="XX6" s="98">
        <v>2.7861256831842338</v>
      </c>
      <c r="XY6" s="98">
        <v>0.70423219096696443</v>
      </c>
      <c r="XZ6" s="98">
        <v>0.20397521626175991</v>
      </c>
      <c r="YA6" s="98">
        <v>0.86722281320707628</v>
      </c>
      <c r="YB6" s="98">
        <v>0.86722281320707451</v>
      </c>
      <c r="YC6" s="98">
        <v>0.20397521626175891</v>
      </c>
      <c r="YD6" s="98">
        <v>5.2021611219295538</v>
      </c>
      <c r="YE6" s="98">
        <v>5.202161121929552</v>
      </c>
      <c r="YF6" s="98">
        <v>13.77999999999995</v>
      </c>
      <c r="YG6" s="98">
        <v>1.108075726951101</v>
      </c>
      <c r="YH6" s="98">
        <v>2.4587131370345578</v>
      </c>
      <c r="YI6" s="98">
        <v>2.458713137034561</v>
      </c>
      <c r="YJ6" s="98">
        <v>2.4997211194253621</v>
      </c>
      <c r="YK6" s="98">
        <v>3.6789354877769962</v>
      </c>
      <c r="YL6" s="98">
        <v>0.85000304961971573</v>
      </c>
      <c r="YM6" s="98">
        <v>0.70996411803100246</v>
      </c>
      <c r="YN6" s="98">
        <v>3.678935487776998</v>
      </c>
      <c r="YO6" s="98">
        <v>2.499721119425363</v>
      </c>
      <c r="YP6" s="98">
        <v>0.70996411803100512</v>
      </c>
      <c r="YQ6" s="98">
        <v>0.85000304961971962</v>
      </c>
      <c r="YR6" s="98">
        <v>1.130451284547382</v>
      </c>
      <c r="YS6" s="98">
        <v>0.54783309035596106</v>
      </c>
      <c r="YT6" s="98">
        <v>4.3674061478953252</v>
      </c>
      <c r="YU6" s="98">
        <v>0.98316953943840546</v>
      </c>
      <c r="YV6" s="98">
        <v>0.98316953943840291</v>
      </c>
      <c r="YW6" s="98">
        <v>11.635030161539699</v>
      </c>
      <c r="YX6" s="98">
        <v>0.52782693344282516</v>
      </c>
      <c r="YY6" s="98">
        <v>0.75840389796442464</v>
      </c>
      <c r="YZ6" s="98">
        <v>3.002592904508143</v>
      </c>
      <c r="ZA6" s="98">
        <v>3.0004430434291791</v>
      </c>
      <c r="ZB6" s="98">
        <v>0.75840389796442398</v>
      </c>
      <c r="ZC6" s="98">
        <v>0.21966561751266431</v>
      </c>
      <c r="ZD6" s="98">
        <v>0.93393226037685284</v>
      </c>
      <c r="ZE6" s="98">
        <v>0.93393226037685018</v>
      </c>
      <c r="ZF6" s="98">
        <v>0.2196656175126642</v>
      </c>
      <c r="ZG6" s="98">
        <v>5.6023273620779808</v>
      </c>
      <c r="ZH6" s="98">
        <v>5.6023273620779852</v>
      </c>
      <c r="ZI6" s="98">
        <v>14.83999999999995</v>
      </c>
      <c r="ZJ6" s="98">
        <v>1.193312321331957</v>
      </c>
      <c r="ZK6" s="98">
        <v>2.6478449168064491</v>
      </c>
      <c r="ZL6" s="98">
        <v>2.6478449168064522</v>
      </c>
      <c r="ZM6" s="98">
        <v>2.6920073593811549</v>
      </c>
      <c r="ZN6" s="98">
        <v>3.9619305252983041</v>
      </c>
      <c r="ZO6" s="98">
        <v>0.91538789959046418</v>
      </c>
      <c r="ZP6" s="98">
        <v>0.76457674249492702</v>
      </c>
      <c r="ZQ6" s="98">
        <v>3.961930525298305</v>
      </c>
      <c r="ZR6" s="98">
        <v>2.692007359381162</v>
      </c>
      <c r="ZS6" s="98">
        <v>0.76457674249492968</v>
      </c>
      <c r="ZT6" s="98">
        <v>0.91538789959046973</v>
      </c>
      <c r="ZU6" s="98">
        <v>1.21740907566641</v>
      </c>
      <c r="ZV6" s="98">
        <v>0.58696402538138825</v>
      </c>
      <c r="ZW6" s="98">
        <v>4.6793637298878483</v>
      </c>
      <c r="ZX6" s="98">
        <v>1.053395935112579</v>
      </c>
      <c r="ZY6" s="98">
        <v>1.053395935112579</v>
      </c>
      <c r="ZZ6" s="98">
        <v>12.46610374450683</v>
      </c>
      <c r="AAA6" s="98">
        <v>0.56552885726016733</v>
      </c>
      <c r="AAB6" s="98">
        <v>0.81257560496188486</v>
      </c>
      <c r="AAC6" s="98">
        <v>3.2170638262587281</v>
      </c>
      <c r="AAD6" s="98">
        <v>3.2147604036741191</v>
      </c>
      <c r="AAE6" s="98">
        <v>0.81257560496188341</v>
      </c>
      <c r="AAF6" s="98">
        <v>0.23535601876356951</v>
      </c>
      <c r="AAG6" s="98">
        <v>1.000641707546631</v>
      </c>
      <c r="AAH6" s="98">
        <v>1.000641707546631</v>
      </c>
      <c r="AAI6" s="98">
        <v>0.2353560187635696</v>
      </c>
      <c r="AAJ6" s="98">
        <v>6.0024936022264148</v>
      </c>
      <c r="AAK6" s="98">
        <v>6.0024936022264068</v>
      </c>
      <c r="AAL6" s="98">
        <v>15.899999999999951</v>
      </c>
      <c r="AAM6" s="98">
        <v>1.2785489157128149</v>
      </c>
      <c r="AAN6" s="98">
        <v>2.8369766965783469</v>
      </c>
      <c r="AAO6" s="98">
        <v>2.8369766965783438</v>
      </c>
      <c r="AAP6" s="98">
        <v>2.8842935993369592</v>
      </c>
      <c r="AAQ6" s="98">
        <v>4.2449255628196099</v>
      </c>
      <c r="AAR6" s="98">
        <v>0.98077274956121629</v>
      </c>
      <c r="AAS6" s="98">
        <v>0.81918936695885469</v>
      </c>
      <c r="AAT6" s="98">
        <v>4.2449255628196143</v>
      </c>
      <c r="AAU6" s="98">
        <v>2.8842935993369561</v>
      </c>
      <c r="AAV6" s="98">
        <v>0.81918936695885325</v>
      </c>
      <c r="AAW6" s="98">
        <v>0.9807727495612184</v>
      </c>
      <c r="AAX6" s="98">
        <v>1.3043668667854369</v>
      </c>
      <c r="AAY6" s="98">
        <v>0.62609496040681689</v>
      </c>
      <c r="AAZ6" s="98">
        <v>4.991321311880375</v>
      </c>
      <c r="ABA6" s="98">
        <v>1.123622330786753</v>
      </c>
      <c r="ABB6" s="98">
        <v>1.1236223307867499</v>
      </c>
      <c r="ABC6" s="98">
        <v>13.29717732747395</v>
      </c>
      <c r="ABD6" s="98">
        <v>0.60323078107751316</v>
      </c>
      <c r="ABE6" s="98">
        <v>0.86674731195934396</v>
      </c>
      <c r="ABF6" s="98">
        <v>3.431534748009311</v>
      </c>
      <c r="ABG6" s="98">
        <v>3.429077763919063</v>
      </c>
      <c r="ABH6" s="98">
        <v>0.86674731195934351</v>
      </c>
      <c r="ABI6" s="98">
        <v>0.25104642001447353</v>
      </c>
      <c r="ABJ6" s="98">
        <v>1.0673511547164041</v>
      </c>
      <c r="ABK6" s="98">
        <v>1.0673511547164021</v>
      </c>
      <c r="ABL6" s="98">
        <v>0.25104642001447308</v>
      </c>
      <c r="ABM6" s="98">
        <v>6.40265984237484</v>
      </c>
      <c r="ABN6" s="98">
        <v>6.4026598423748364</v>
      </c>
      <c r="ABO6" s="98">
        <v>16.959999999999951</v>
      </c>
      <c r="ABP6" s="98">
        <v>1.3637855100936751</v>
      </c>
      <c r="ABQ6" s="98">
        <v>3.0261084763502391</v>
      </c>
      <c r="ABR6" s="98">
        <v>3.0261084763502391</v>
      </c>
      <c r="ABS6" s="98">
        <v>3.076579839292755</v>
      </c>
      <c r="ABT6" s="98">
        <v>4.5279206003409191</v>
      </c>
      <c r="ABU6" s="98">
        <v>1.046157599531963</v>
      </c>
      <c r="ABV6" s="98">
        <v>0.87380199142277393</v>
      </c>
      <c r="ABW6" s="98">
        <v>4.5279206003409236</v>
      </c>
      <c r="ABX6" s="98">
        <v>3.076579839292755</v>
      </c>
      <c r="ABY6" s="98">
        <v>0.87380199142277759</v>
      </c>
      <c r="ABZ6" s="98">
        <v>1.046157599531963</v>
      </c>
      <c r="ACA6" s="98">
        <v>1.391324657904472</v>
      </c>
      <c r="ACB6" s="98">
        <v>0.66522589543224198</v>
      </c>
      <c r="ACC6" s="98">
        <v>5.3032788938728954</v>
      </c>
      <c r="ACD6" s="98">
        <v>1.193848726460925</v>
      </c>
      <c r="ACE6" s="98">
        <v>1.193848726460925</v>
      </c>
      <c r="ACF6" s="98">
        <v>14.12825091044107</v>
      </c>
      <c r="ACG6" s="98">
        <v>0.64093270489486343</v>
      </c>
      <c r="ACH6" s="98">
        <v>0.92091901895680139</v>
      </c>
      <c r="ACI6" s="98">
        <v>3.6460056697598908</v>
      </c>
      <c r="ACJ6" s="98">
        <v>3.643395124164007</v>
      </c>
      <c r="ACK6" s="98">
        <v>0.92091901895680406</v>
      </c>
      <c r="ACL6" s="98">
        <v>0.26673682126537951</v>
      </c>
      <c r="ACM6" s="98">
        <v>1.1340606018861841</v>
      </c>
      <c r="ACN6" s="98">
        <v>1.1340606018861841</v>
      </c>
      <c r="ACO6" s="98">
        <v>0.26673682126537951</v>
      </c>
      <c r="ACP6" s="98">
        <v>6.8028260825232696</v>
      </c>
      <c r="ACQ6" s="98">
        <v>6.8028260825232643</v>
      </c>
      <c r="ACR6" s="98">
        <v>18.01999999999995</v>
      </c>
      <c r="ACS6" s="98">
        <v>1.449022104474526</v>
      </c>
      <c r="ACT6" s="98">
        <v>3.2152402561221378</v>
      </c>
      <c r="ACU6" s="98">
        <v>3.2152402561221352</v>
      </c>
      <c r="ACV6" s="98">
        <v>3.2688660792485531</v>
      </c>
      <c r="ACW6" s="98">
        <v>4.8109156378622284</v>
      </c>
      <c r="ACX6" s="98">
        <v>1.111542449502716</v>
      </c>
      <c r="ACY6" s="98">
        <v>0.92841461588670326</v>
      </c>
      <c r="ACZ6" s="98">
        <v>4.8109156378622311</v>
      </c>
      <c r="ADA6" s="98">
        <v>3.268866079248554</v>
      </c>
      <c r="ADB6" s="98">
        <v>0.9284146158867046</v>
      </c>
      <c r="ADC6" s="98">
        <v>1.111542449502718</v>
      </c>
      <c r="ADD6" s="98">
        <v>1.478282449023498</v>
      </c>
      <c r="ADE6" s="98">
        <v>0.70435683045766972</v>
      </c>
      <c r="ADF6" s="98">
        <v>5.6152364758654212</v>
      </c>
      <c r="ADG6" s="98">
        <v>1.264075122135099</v>
      </c>
      <c r="ADH6" s="98">
        <v>1.2640751221350981</v>
      </c>
      <c r="ADI6" s="98">
        <v>14.9593244934082</v>
      </c>
      <c r="ADJ6" s="98">
        <v>0.67863462871220503</v>
      </c>
      <c r="ADK6" s="98">
        <v>0.9750907259542626</v>
      </c>
      <c r="ADL6" s="98">
        <v>3.860476591510476</v>
      </c>
      <c r="ADM6" s="98">
        <v>3.8577124844089479</v>
      </c>
      <c r="ADN6" s="98">
        <v>0.97509072595426383</v>
      </c>
      <c r="ADO6" s="98">
        <v>0.2824272225162841</v>
      </c>
      <c r="ADP6" s="98">
        <v>1.200770049055961</v>
      </c>
      <c r="ADQ6" s="98">
        <v>1.2007700490559581</v>
      </c>
      <c r="ADR6" s="98">
        <v>0.28242722251628388</v>
      </c>
      <c r="ADS6" s="98">
        <v>7.2029923226716939</v>
      </c>
      <c r="ADT6" s="98">
        <v>7.2029923226716903</v>
      </c>
      <c r="ADU6" s="98">
        <v>19.079999999999949</v>
      </c>
      <c r="ADV6" s="98">
        <v>1.534258698855381</v>
      </c>
      <c r="ADW6" s="98">
        <v>3.4043720358940308</v>
      </c>
      <c r="ADX6" s="98">
        <v>3.4043720358940281</v>
      </c>
      <c r="ADY6" s="98">
        <v>3.4611523192043538</v>
      </c>
      <c r="ADZ6" s="98">
        <v>5.0939106753835386</v>
      </c>
      <c r="AEA6" s="98">
        <v>1.176927299473463</v>
      </c>
      <c r="AEB6" s="98">
        <v>0.98302724035062616</v>
      </c>
      <c r="AEC6" s="98">
        <v>5.0939106753835386</v>
      </c>
      <c r="AED6" s="98">
        <v>3.4611523192043481</v>
      </c>
      <c r="AEE6" s="98">
        <v>0.98302724035063016</v>
      </c>
      <c r="AEF6" s="98">
        <v>1.176927299473465</v>
      </c>
      <c r="AEG6" s="98">
        <v>1.565240240142528</v>
      </c>
      <c r="AEH6" s="98">
        <v>0.74348776548309548</v>
      </c>
      <c r="AEI6" s="98">
        <v>5.9271940578579443</v>
      </c>
      <c r="AEJ6" s="98">
        <v>1.334301517809271</v>
      </c>
      <c r="AEK6" s="98">
        <v>1.334301517809271</v>
      </c>
      <c r="AEL6" s="98">
        <v>15.79039807637532</v>
      </c>
      <c r="AEM6" s="98">
        <v>0.71633655252955197</v>
      </c>
      <c r="AEN6" s="98">
        <v>1.029262432951721</v>
      </c>
      <c r="AEO6" s="98">
        <v>4.0749475132610584</v>
      </c>
      <c r="AEP6" s="98">
        <v>4.0720298446538861</v>
      </c>
      <c r="AEQ6" s="98">
        <v>1.029262432951721</v>
      </c>
      <c r="AER6" s="98">
        <v>0.2981176237671897</v>
      </c>
      <c r="AES6" s="98">
        <v>1.2674794962257401</v>
      </c>
      <c r="AET6" s="98">
        <v>1.2674794962257381</v>
      </c>
      <c r="AEU6" s="98">
        <v>0.29811762376718948</v>
      </c>
      <c r="AEV6" s="98">
        <v>7.6031585628201244</v>
      </c>
      <c r="AEW6" s="98">
        <v>7.6031585628201217</v>
      </c>
      <c r="AEX6" s="98">
        <v>20.139999999999951</v>
      </c>
      <c r="AEY6" s="98">
        <v>1.619495293236233</v>
      </c>
      <c r="AEZ6" s="98">
        <v>3.5935038156659189</v>
      </c>
      <c r="AFA6" s="98">
        <v>3.5935038156659171</v>
      </c>
      <c r="AFB6" s="98">
        <v>3.653438559160151</v>
      </c>
      <c r="AFC6" s="98">
        <v>5.3769057129048461</v>
      </c>
      <c r="AFD6" s="98">
        <v>1.2423121494442131</v>
      </c>
      <c r="AFE6" s="98">
        <v>1.0376398648145539</v>
      </c>
      <c r="AFF6" s="98">
        <v>5.3769057129048479</v>
      </c>
      <c r="AFG6" s="98">
        <v>3.653438559160151</v>
      </c>
      <c r="AFH6" s="98">
        <v>1.0376398648145539</v>
      </c>
      <c r="AFI6" s="98">
        <v>1.242312149444218</v>
      </c>
      <c r="AFJ6" s="98">
        <v>1.6521980312615629</v>
      </c>
      <c r="AFK6" s="98">
        <v>0.78261870050853011</v>
      </c>
      <c r="AFL6" s="98">
        <v>6.2391516398504674</v>
      </c>
      <c r="AFM6" s="98">
        <v>1.4045279134834461</v>
      </c>
      <c r="AFN6" s="98">
        <v>1.404527913483445</v>
      </c>
      <c r="AFO6" s="98">
        <v>16.62147165934244</v>
      </c>
      <c r="AFP6" s="98">
        <v>0.75403847634689647</v>
      </c>
      <c r="AFQ6" s="98">
        <v>1.08343413994918</v>
      </c>
      <c r="AFR6" s="98">
        <v>4.2894184350116422</v>
      </c>
      <c r="AFS6" s="98">
        <v>4.2863472048988278</v>
      </c>
      <c r="AFT6" s="98">
        <v>1.083434139949182</v>
      </c>
      <c r="AFU6" s="98">
        <v>0.31380802501809513</v>
      </c>
      <c r="AFV6" s="98">
        <v>1.334188943395517</v>
      </c>
      <c r="AFW6" s="98">
        <v>1.334188943395515</v>
      </c>
      <c r="AFX6" s="98">
        <v>0.31380802501809463</v>
      </c>
      <c r="AFY6" s="98">
        <v>8.0033248029685495</v>
      </c>
      <c r="AFZ6" s="98">
        <v>8.0033248029685478</v>
      </c>
      <c r="AGA6" s="98">
        <v>21.19999999999995</v>
      </c>
      <c r="AGB6" s="98">
        <v>1.7047318876170949</v>
      </c>
      <c r="AGC6" s="98">
        <v>3.7826355954378168</v>
      </c>
      <c r="AGD6" s="98">
        <v>3.7826355954378079</v>
      </c>
      <c r="AGE6" s="98">
        <v>3.84572479911595</v>
      </c>
      <c r="AGF6" s="98">
        <v>5.659900750426158</v>
      </c>
      <c r="AGG6" s="98">
        <v>1.3076969994149661</v>
      </c>
      <c r="AGH6" s="98">
        <v>1.09225248927848</v>
      </c>
      <c r="AGI6" s="98">
        <v>5.6599007504261554</v>
      </c>
      <c r="AGJ6" s="98">
        <v>3.8457247991159509</v>
      </c>
      <c r="AGK6" s="98">
        <v>1.09225248927848</v>
      </c>
      <c r="AGL6" s="98">
        <v>1.307696999414965</v>
      </c>
      <c r="AGM6" s="98">
        <v>1.739155822380589</v>
      </c>
      <c r="AGN6" s="98">
        <v>0.82174963553395364</v>
      </c>
      <c r="AGO6" s="98">
        <v>6.5511092218429896</v>
      </c>
      <c r="AGP6" s="98">
        <v>1.474754309157621</v>
      </c>
      <c r="AGQ6" s="98">
        <v>1.4747543091576201</v>
      </c>
      <c r="AGR6" s="98">
        <v>17.452545242309569</v>
      </c>
      <c r="AGS6" s="98">
        <v>0.79174040016424285</v>
      </c>
      <c r="AGT6" s="98">
        <v>1.1376058469466399</v>
      </c>
      <c r="AGU6" s="98">
        <v>4.5038893567622216</v>
      </c>
      <c r="AGV6" s="98">
        <v>4.500664565143774</v>
      </c>
      <c r="AGW6" s="98">
        <v>1.137605846946643</v>
      </c>
      <c r="AGX6" s="98">
        <v>0.3294984262689995</v>
      </c>
      <c r="AGY6" s="98">
        <v>1.400898390565295</v>
      </c>
      <c r="AGZ6" s="98">
        <v>1.400898390565293</v>
      </c>
      <c r="AHA6" s="98">
        <v>0.32949842626899978</v>
      </c>
      <c r="AHB6" s="98">
        <v>8.4034910431169791</v>
      </c>
      <c r="AHC6" s="98">
        <v>8.4034910431169791</v>
      </c>
      <c r="AHD6" s="98">
        <v>22.259999999999959</v>
      </c>
      <c r="AHE6" s="98">
        <v>1.789968481997954</v>
      </c>
      <c r="AHF6" s="98">
        <v>3.9717673752097191</v>
      </c>
      <c r="AHG6" s="98">
        <v>3.971767375209708</v>
      </c>
      <c r="AHH6" s="98">
        <v>4.0380110390717521</v>
      </c>
      <c r="AHI6" s="98">
        <v>5.9428957879474638</v>
      </c>
      <c r="AHJ6" s="98">
        <v>1.3730818493857151</v>
      </c>
      <c r="AHK6" s="98">
        <v>1.1468651137424031</v>
      </c>
      <c r="AHL6" s="98">
        <v>5.9428957879474629</v>
      </c>
      <c r="AHM6" s="98">
        <v>4.0380110390717441</v>
      </c>
      <c r="AHN6" s="98">
        <v>1.1468651137424071</v>
      </c>
      <c r="AHO6" s="98">
        <v>1.373081849385718</v>
      </c>
      <c r="AHP6" s="98">
        <v>1.8261136134996241</v>
      </c>
      <c r="AHQ6" s="98">
        <v>0.86088057055937717</v>
      </c>
      <c r="AHR6" s="98">
        <v>6.8630668038355154</v>
      </c>
      <c r="AHS6" s="98">
        <v>1.544980704831793</v>
      </c>
      <c r="AHT6" s="98">
        <v>1.5449807048317921</v>
      </c>
      <c r="AHU6" s="98">
        <v>18.28361882527669</v>
      </c>
      <c r="AHV6" s="98">
        <v>0.82944232398158924</v>
      </c>
      <c r="AHW6" s="98">
        <v>1.191777553944102</v>
      </c>
      <c r="AHX6" s="98">
        <v>4.7183602785128036</v>
      </c>
      <c r="AHY6" s="98">
        <v>4.7149819253887184</v>
      </c>
      <c r="AHZ6" s="98">
        <v>1.1917775539441009</v>
      </c>
      <c r="AIA6" s="98">
        <v>0.34518882751990509</v>
      </c>
      <c r="AIB6" s="98">
        <v>1.4676078377350721</v>
      </c>
      <c r="AIC6" s="98">
        <v>1.467607837735069</v>
      </c>
      <c r="AID6" s="98">
        <v>0.34518882751990448</v>
      </c>
      <c r="AIE6" s="98">
        <v>8.8036572832654088</v>
      </c>
      <c r="AIF6" s="98">
        <v>8.8036572832654052</v>
      </c>
      <c r="AIG6" s="98">
        <v>23.319999999999961</v>
      </c>
      <c r="AIH6" s="98">
        <v>1.875205076378814</v>
      </c>
      <c r="AII6" s="98">
        <v>4.1608991549816068</v>
      </c>
      <c r="AIJ6" s="98">
        <v>4.1608991549816077</v>
      </c>
      <c r="AIK6" s="98">
        <v>4.2302972790275479</v>
      </c>
      <c r="AIL6" s="98">
        <v>6.225890825468773</v>
      </c>
      <c r="AIM6" s="98">
        <v>1.438466699356465</v>
      </c>
      <c r="AIN6" s="98">
        <v>1.2014777382063291</v>
      </c>
      <c r="AIO6" s="98">
        <v>6.225890825468773</v>
      </c>
      <c r="AIP6" s="98">
        <v>4.2302972790275479</v>
      </c>
      <c r="AIQ6" s="98">
        <v>1.2014777382063311</v>
      </c>
      <c r="AIR6" s="98">
        <v>1.438466699356467</v>
      </c>
      <c r="AIS6" s="98">
        <v>1.9130714046186541</v>
      </c>
      <c r="AIT6" s="98">
        <v>0.90001150558480725</v>
      </c>
      <c r="AIU6" s="98">
        <v>7.1750243858280367</v>
      </c>
      <c r="AIV6" s="98">
        <v>1.6152071005059661</v>
      </c>
      <c r="AIW6" s="98">
        <v>1.6152071005059649</v>
      </c>
      <c r="AIX6" s="98">
        <v>19.114692408243819</v>
      </c>
      <c r="AIY6" s="98">
        <v>0.86714424779893573</v>
      </c>
      <c r="AIZ6" s="98">
        <v>1.2459492609415579</v>
      </c>
      <c r="AJA6" s="98">
        <v>4.9328312002633892</v>
      </c>
      <c r="AJB6" s="98">
        <v>4.9292992856336539</v>
      </c>
      <c r="AJC6" s="98">
        <v>1.2459492609415601</v>
      </c>
      <c r="AJD6" s="98">
        <v>0.36087922877080958</v>
      </c>
      <c r="AJE6" s="98">
        <v>1.534317284904847</v>
      </c>
      <c r="AJF6" s="98">
        <v>1.534317284904847</v>
      </c>
      <c r="AJG6" s="98">
        <v>0.3608792287708098</v>
      </c>
      <c r="AJH6" s="98">
        <v>9.2038235234138348</v>
      </c>
      <c r="AJI6" s="98">
        <v>9.2038235234138348</v>
      </c>
      <c r="AJJ6" s="98">
        <v>24.379999999999939</v>
      </c>
      <c r="AJK6" s="98">
        <v>1.9604416707596679</v>
      </c>
      <c r="AJL6" s="98">
        <v>4.3500309347534998</v>
      </c>
      <c r="AJM6" s="98">
        <v>4.3500309347534936</v>
      </c>
      <c r="AJN6" s="98">
        <v>4.4225835189833429</v>
      </c>
      <c r="AJO6" s="98">
        <v>6.5088858629900814</v>
      </c>
      <c r="AJP6" s="98">
        <v>1.5038515493272151</v>
      </c>
      <c r="AJQ6" s="98">
        <v>1.2560903626702551</v>
      </c>
      <c r="AJR6" s="98">
        <v>6.5088858629900814</v>
      </c>
      <c r="AJS6" s="98">
        <v>4.4225835189833456</v>
      </c>
      <c r="AJT6" s="98">
        <v>1.2560903626702551</v>
      </c>
      <c r="AJU6" s="98">
        <v>1.5038515493272151</v>
      </c>
      <c r="AJV6" s="98">
        <v>2.0000291957376821</v>
      </c>
      <c r="AJW6" s="98">
        <v>0.93914244061023355</v>
      </c>
      <c r="AJX6" s="98">
        <v>7.4869819678205607</v>
      </c>
      <c r="AJY6" s="98">
        <v>1.685433496180138</v>
      </c>
      <c r="AJZ6" s="98">
        <v>1.685433496180138</v>
      </c>
      <c r="AKA6" s="98">
        <v>19.94576599121093</v>
      </c>
      <c r="AKB6" s="98">
        <v>0.90484617161627667</v>
      </c>
      <c r="AKC6" s="98">
        <v>1.3001209679390211</v>
      </c>
      <c r="AKD6" s="98">
        <v>5.1473021220139694</v>
      </c>
      <c r="AKE6" s="98">
        <v>5.1436166458785983</v>
      </c>
      <c r="AKF6" s="98">
        <v>1.3001209679390211</v>
      </c>
      <c r="AKG6" s="98">
        <v>0.37656963002171351</v>
      </c>
      <c r="AKH6" s="98">
        <v>1.6010267320746181</v>
      </c>
      <c r="AKI6" s="98">
        <v>1.601026732074621</v>
      </c>
      <c r="AKJ6" s="98">
        <v>0.37656963002171367</v>
      </c>
      <c r="AKK6" s="98">
        <v>9.6039897635622644</v>
      </c>
      <c r="AKL6" s="98">
        <v>9.6039897635622573</v>
      </c>
      <c r="AKM6" s="98">
        <v>25.439999999999952</v>
      </c>
      <c r="AKN6" s="98">
        <v>2.0456782651405221</v>
      </c>
      <c r="AKO6" s="98">
        <v>4.5391627145253901</v>
      </c>
      <c r="AKP6" s="98">
        <v>4.5391627145253812</v>
      </c>
      <c r="AKQ6" s="98">
        <v>4.614869758939145</v>
      </c>
      <c r="AKR6" s="98">
        <v>6.7918809005113907</v>
      </c>
      <c r="AKS6" s="98">
        <v>1.569236399297961</v>
      </c>
      <c r="AKT6" s="98">
        <v>1.310702987134176</v>
      </c>
      <c r="AKU6" s="98">
        <v>6.7918809005113898</v>
      </c>
      <c r="AKV6" s="98">
        <v>4.6148697589391414</v>
      </c>
      <c r="AKW6" s="98">
        <v>1.310702987134178</v>
      </c>
      <c r="AKX6" s="98">
        <v>1.569236399297959</v>
      </c>
      <c r="AKY6" s="98">
        <v>2.0869869868567181</v>
      </c>
      <c r="AKZ6" s="98">
        <v>0.97827337563565919</v>
      </c>
      <c r="ALA6" s="98">
        <v>7.7989395498130847</v>
      </c>
      <c r="ALB6" s="98">
        <v>1.7556598918543129</v>
      </c>
      <c r="ALC6" s="98">
        <v>1.7556598918543129</v>
      </c>
      <c r="ALD6" s="98">
        <v>20.776839574178052</v>
      </c>
      <c r="ALE6" s="98">
        <v>0.94254809543362505</v>
      </c>
      <c r="ALF6" s="98">
        <v>1.354292674936479</v>
      </c>
      <c r="ALG6" s="98">
        <v>5.3617730437645497</v>
      </c>
      <c r="ALH6" s="98">
        <v>5.357934006123541</v>
      </c>
      <c r="ALI6" s="98">
        <v>1.3542926749364801</v>
      </c>
      <c r="ALJ6" s="98">
        <v>0.39226003127261888</v>
      </c>
      <c r="ALK6" s="98">
        <v>1.667736179244395</v>
      </c>
      <c r="ALL6" s="98">
        <v>1.667736179244401</v>
      </c>
      <c r="ALM6" s="98">
        <v>0.39226003127261971</v>
      </c>
      <c r="ALN6" s="98">
        <v>10.00415600371069</v>
      </c>
      <c r="ALO6" s="98">
        <v>10.00415600371068</v>
      </c>
      <c r="ALP6" s="98">
        <v>26.49999999999995</v>
      </c>
      <c r="ALQ6" s="98">
        <v>2.130914859521376</v>
      </c>
      <c r="ALR6" s="98">
        <v>4.7282944942972867</v>
      </c>
      <c r="ALS6" s="98">
        <v>4.728294494297276</v>
      </c>
      <c r="ALT6" s="98">
        <v>4.8071559988949462</v>
      </c>
      <c r="ALU6" s="98">
        <v>7.0748759380326938</v>
      </c>
      <c r="ALV6" s="98">
        <v>1.634621249268714</v>
      </c>
      <c r="ALW6" s="98">
        <v>1.3653156115981031</v>
      </c>
      <c r="ALX6" s="98">
        <v>7.0748759380326991</v>
      </c>
      <c r="ALY6" s="98">
        <v>4.8071559988949382</v>
      </c>
      <c r="ALZ6" s="98">
        <v>1.3653156115981031</v>
      </c>
      <c r="AMA6" s="98">
        <v>1.63462124926871</v>
      </c>
      <c r="AMB6" s="98">
        <v>2.1739447779757382</v>
      </c>
      <c r="AMC6" s="98">
        <v>1.076100713199232</v>
      </c>
      <c r="AMD6" s="98">
        <v>8.5788335047943942</v>
      </c>
      <c r="AME6" s="98">
        <v>1.9312258810397449</v>
      </c>
      <c r="AMF6" s="98">
        <v>1.9312258810397429</v>
      </c>
      <c r="AMG6" s="98">
        <v>22.854523531595849</v>
      </c>
      <c r="AMH6" s="98">
        <v>1.036802904976988</v>
      </c>
      <c r="AMI6" s="98">
        <v>1.489721942430128</v>
      </c>
      <c r="AMJ6" s="98">
        <v>5.8979503481410056</v>
      </c>
      <c r="AMK6" s="98">
        <v>5.893727406735894</v>
      </c>
      <c r="AML6" s="98">
        <v>1.4897219424301269</v>
      </c>
      <c r="AMM6" s="98">
        <v>0.43148603439988098</v>
      </c>
      <c r="AMN6" s="98">
        <v>1.8345097971688371</v>
      </c>
      <c r="AMO6" s="98">
        <v>1.834509797168838</v>
      </c>
      <c r="AMP6" s="98">
        <v>0.43148603439988131</v>
      </c>
      <c r="AMQ6" s="98">
        <v>11.004571604081759</v>
      </c>
      <c r="AMR6" s="98">
        <v>11.004571604081759</v>
      </c>
      <c r="AMS6" s="98">
        <v>29.149999999999942</v>
      </c>
      <c r="AMT6" s="98">
        <v>2.3440063454735238</v>
      </c>
      <c r="AMU6" s="98">
        <v>5.2011239437270183</v>
      </c>
      <c r="AMV6" s="98">
        <v>5.2011239437270236</v>
      </c>
      <c r="AMW6" s="98">
        <v>5.2878715987844407</v>
      </c>
      <c r="AMX6" s="98">
        <v>7.7823635318359683</v>
      </c>
      <c r="AMY6" s="98">
        <v>1.7980833741955839</v>
      </c>
      <c r="AMZ6" s="98">
        <v>1.501847172757913</v>
      </c>
      <c r="ANA6" s="98">
        <v>7.7823635318359692</v>
      </c>
      <c r="ANB6" s="98">
        <v>5.2878715987844291</v>
      </c>
      <c r="ANC6" s="98">
        <v>1.501847172757917</v>
      </c>
      <c r="AND6" s="98">
        <v>1.7980833741955831</v>
      </c>
      <c r="ANE6" s="98">
        <v>2.3913392557733171</v>
      </c>
      <c r="ANF6" s="98">
        <v>1.1739280507627929</v>
      </c>
      <c r="ANG6" s="98">
        <v>9.3587274597757002</v>
      </c>
      <c r="ANH6" s="98">
        <v>2.106791870225178</v>
      </c>
      <c r="ANI6" s="98">
        <v>2.1067918702251731</v>
      </c>
      <c r="ANJ6" s="98">
        <v>24.93220748901367</v>
      </c>
      <c r="ANK6" s="98">
        <v>1.1310577145203511</v>
      </c>
      <c r="ANL6" s="98">
        <v>1.6251512099237739</v>
      </c>
      <c r="ANM6" s="98">
        <v>6.4341276525174624</v>
      </c>
      <c r="ANN6" s="98">
        <v>6.4295208073482444</v>
      </c>
      <c r="ANO6" s="98">
        <v>1.6251512099237739</v>
      </c>
      <c r="ANP6" s="98">
        <v>0.47071203752714408</v>
      </c>
      <c r="ANQ6" s="98">
        <v>2.0012834150932788</v>
      </c>
      <c r="ANR6" s="98">
        <v>2.0012834150932779</v>
      </c>
      <c r="ANS6" s="98">
        <v>0.47071203752714369</v>
      </c>
      <c r="ANT6" s="98">
        <v>12.00498720445283</v>
      </c>
      <c r="ANU6" s="98">
        <v>12.004987204452821</v>
      </c>
      <c r="ANV6" s="98">
        <v>31.799999999999951</v>
      </c>
      <c r="ANW6" s="98">
        <v>2.5570978314256618</v>
      </c>
      <c r="ANX6" s="98">
        <v>5.6739533931567401</v>
      </c>
      <c r="ANY6" s="98">
        <v>5.673953393156733</v>
      </c>
      <c r="ANZ6" s="98">
        <v>5.7685871986739308</v>
      </c>
      <c r="AOA6" s="98">
        <v>8.4898511256392393</v>
      </c>
      <c r="AOB6" s="98">
        <v>1.961545499122459</v>
      </c>
      <c r="AOC6" s="98">
        <v>1.6383787339177289</v>
      </c>
      <c r="AOD6" s="98">
        <v>8.4898511256392357</v>
      </c>
      <c r="AOE6" s="98">
        <v>5.7685871986739397</v>
      </c>
      <c r="AOF6" s="98">
        <v>1.6383787339177269</v>
      </c>
      <c r="AOG6" s="98">
        <v>1.961545499122451</v>
      </c>
      <c r="AOH6" s="98">
        <v>2.608733733570888</v>
      </c>
      <c r="AOI6" s="98">
        <v>1.271755388326359</v>
      </c>
      <c r="AOJ6" s="98">
        <v>10.13862141475701</v>
      </c>
      <c r="AOK6" s="98">
        <v>2.28235785941061</v>
      </c>
      <c r="AOL6" s="98">
        <v>2.2823578594106069</v>
      </c>
      <c r="AOM6" s="98">
        <v>27.00989144643146</v>
      </c>
      <c r="AON6" s="98">
        <v>1.2253125240637199</v>
      </c>
      <c r="AOO6" s="98">
        <v>1.7605804774174241</v>
      </c>
      <c r="AOP6" s="98">
        <v>6.9703049568939184</v>
      </c>
      <c r="AOQ6" s="98">
        <v>6.9653142079606001</v>
      </c>
      <c r="AOR6" s="98">
        <v>1.760580477417421</v>
      </c>
      <c r="AOS6" s="98">
        <v>0.50993804065440862</v>
      </c>
      <c r="AOT6" s="98">
        <v>2.168057033017734</v>
      </c>
      <c r="AOU6" s="98">
        <v>2.168057033017726</v>
      </c>
      <c r="AOV6" s="98">
        <v>0.50993804065440718</v>
      </c>
      <c r="AOW6" s="98">
        <v>13.0054028048239</v>
      </c>
      <c r="AOX6" s="98">
        <v>13.0054028048239</v>
      </c>
      <c r="AOY6" s="98">
        <v>34.449999999999932</v>
      </c>
      <c r="AOZ6" s="98">
        <v>2.7701893173778038</v>
      </c>
      <c r="APA6" s="98">
        <v>6.1467828425864699</v>
      </c>
      <c r="APB6" s="98">
        <v>6.1467828425864779</v>
      </c>
      <c r="APC6" s="98">
        <v>6.2493027985634324</v>
      </c>
      <c r="APD6" s="98">
        <v>9.1973387194425058</v>
      </c>
      <c r="APE6" s="98">
        <v>2.1250076240493292</v>
      </c>
      <c r="APF6" s="98">
        <v>1.7749102950775431</v>
      </c>
      <c r="APG6" s="98">
        <v>9.1973387194425094</v>
      </c>
      <c r="APH6" s="98">
        <v>6.2493027985634377</v>
      </c>
      <c r="API6" s="98">
        <v>1.7749102950775451</v>
      </c>
      <c r="APJ6" s="98">
        <v>2.125007624049343</v>
      </c>
      <c r="APK6" s="98">
        <v>2.8261282113684572</v>
      </c>
      <c r="APL6" s="98">
        <v>1.369582725889928</v>
      </c>
      <c r="APM6" s="98">
        <v>10.918515369738319</v>
      </c>
      <c r="APN6" s="98">
        <v>2.4579238485960402</v>
      </c>
      <c r="APO6" s="98">
        <v>2.4579238485960428</v>
      </c>
      <c r="APP6" s="98">
        <v>29.087575403849279</v>
      </c>
      <c r="APQ6" s="98">
        <v>1.319567333607081</v>
      </c>
      <c r="APR6" s="98">
        <v>1.8960097449110731</v>
      </c>
      <c r="APS6" s="98">
        <v>7.5064822612703734</v>
      </c>
      <c r="APT6" s="98">
        <v>7.5011076085729584</v>
      </c>
      <c r="APU6" s="98">
        <v>1.8960097449110751</v>
      </c>
      <c r="APV6" s="98">
        <v>0.54916404378166761</v>
      </c>
      <c r="APW6" s="98">
        <v>2.3348306509421621</v>
      </c>
      <c r="APX6" s="98">
        <v>2.3348306509421661</v>
      </c>
      <c r="APY6" s="98">
        <v>0.54916404378166905</v>
      </c>
      <c r="APZ6" s="98">
        <v>14.005818405194971</v>
      </c>
      <c r="AQA6" s="98">
        <v>14.00581840519496</v>
      </c>
      <c r="AQB6" s="98">
        <v>37.099999999999937</v>
      </c>
      <c r="AQC6" s="98">
        <v>2.9832808033299338</v>
      </c>
      <c r="AQD6" s="98">
        <v>6.6196122920162219</v>
      </c>
      <c r="AQE6" s="98">
        <v>6.6196122920162059</v>
      </c>
      <c r="AQF6" s="98">
        <v>6.7300183984529367</v>
      </c>
      <c r="AQG6" s="98">
        <v>9.9048263132457741</v>
      </c>
      <c r="AQH6" s="98">
        <v>2.288469748976206</v>
      </c>
      <c r="AQI6" s="98">
        <v>1.9114418562373501</v>
      </c>
      <c r="AQJ6" s="98">
        <v>9.9048263132457848</v>
      </c>
      <c r="AQK6" s="98">
        <v>6.7300183984529083</v>
      </c>
      <c r="AQL6" s="98">
        <v>1.911441856237349</v>
      </c>
      <c r="AQM6" s="98">
        <v>2.2884697489761989</v>
      </c>
      <c r="AQN6" s="98">
        <v>3.043522689166041</v>
      </c>
      <c r="AQO6" s="98">
        <v>1.467410063453499</v>
      </c>
      <c r="AQP6" s="98">
        <v>11.698409324719631</v>
      </c>
      <c r="AQQ6" s="98">
        <v>2.6334898377814788</v>
      </c>
      <c r="AQR6" s="98">
        <v>2.6334898377814788</v>
      </c>
      <c r="AQS6" s="98">
        <v>31.16525936126709</v>
      </c>
      <c r="AQT6" s="98">
        <v>1.4138221431504461</v>
      </c>
      <c r="AQU6" s="98">
        <v>2.0314390124047188</v>
      </c>
      <c r="AQV6" s="98">
        <v>8.0426595656468312</v>
      </c>
      <c r="AQW6" s="98">
        <v>8.0369010091853159</v>
      </c>
      <c r="AQX6" s="98">
        <v>2.031439012404725</v>
      </c>
      <c r="AQY6" s="98">
        <v>0.58839004690893115</v>
      </c>
      <c r="AQZ6" s="98">
        <v>2.5016042688666089</v>
      </c>
      <c r="ARA6" s="98">
        <v>2.5016042688666151</v>
      </c>
      <c r="ARB6" s="98">
        <v>0.58839004690893271</v>
      </c>
      <c r="ARC6" s="98">
        <v>15.006234005566039</v>
      </c>
      <c r="ARD6" s="98">
        <v>15.00623400556603</v>
      </c>
      <c r="ARE6" s="98">
        <v>39.749999999999943</v>
      </c>
      <c r="ARF6" s="98">
        <v>3.196372289282094</v>
      </c>
      <c r="ARG6" s="98">
        <v>7.0924417414459704</v>
      </c>
      <c r="ARH6" s="98">
        <v>7.0924417414459624</v>
      </c>
      <c r="ARI6" s="98">
        <v>7.2107339983424312</v>
      </c>
      <c r="ARJ6" s="98">
        <v>10.61231390704905</v>
      </c>
      <c r="ARK6" s="98">
        <v>2.4519318739030869</v>
      </c>
      <c r="ARL6" s="98">
        <v>2.0479734173971722</v>
      </c>
      <c r="ARM6" s="98">
        <v>10.61231390704905</v>
      </c>
      <c r="ARN6" s="98">
        <v>7.2107339983424126</v>
      </c>
      <c r="ARO6" s="98">
        <v>2.047973417397162</v>
      </c>
      <c r="ARP6" s="98">
        <v>2.451931873903078</v>
      </c>
      <c r="ARQ6" s="98">
        <v>3.260917166963607</v>
      </c>
      <c r="ARR6" s="98">
        <v>1.5652374010170651</v>
      </c>
      <c r="ARS6" s="98">
        <v>12.47830327970094</v>
      </c>
      <c r="ART6" s="98">
        <v>2.809055826966909</v>
      </c>
      <c r="ARU6" s="98">
        <v>2.8090558269669121</v>
      </c>
      <c r="ARV6" s="98">
        <v>33.242943318684887</v>
      </c>
      <c r="ARW6" s="98">
        <v>1.5080769526938089</v>
      </c>
      <c r="ARX6" s="98">
        <v>2.1668682798983698</v>
      </c>
      <c r="ARY6" s="98">
        <v>8.5788368700232827</v>
      </c>
      <c r="ARZ6" s="98">
        <v>8.5726944097976663</v>
      </c>
      <c r="ASA6" s="98">
        <v>2.1668682798983712</v>
      </c>
      <c r="ASB6" s="98">
        <v>0.62761605003619469</v>
      </c>
      <c r="ASC6" s="98">
        <v>2.6683778867910548</v>
      </c>
      <c r="ASD6" s="98">
        <v>2.668377886791057</v>
      </c>
      <c r="ASE6" s="98">
        <v>0.62761605003619525</v>
      </c>
      <c r="ASF6" s="98">
        <v>16.00664960593711</v>
      </c>
      <c r="ASG6" s="98">
        <v>16.006649605937099</v>
      </c>
      <c r="ASH6" s="98">
        <v>42.399999999999949</v>
      </c>
      <c r="ASI6" s="98">
        <v>3.4094637752342258</v>
      </c>
      <c r="ASJ6" s="98">
        <v>7.5652711908756931</v>
      </c>
      <c r="ASK6" s="98">
        <v>7.5652711908756842</v>
      </c>
      <c r="ASL6" s="98">
        <v>7.6914495982319133</v>
      </c>
      <c r="ASM6" s="98">
        <v>11.31980150085232</v>
      </c>
      <c r="ASN6" s="98">
        <v>2.6153939988299579</v>
      </c>
      <c r="ASO6" s="98">
        <v>2.1845049785569799</v>
      </c>
      <c r="ASP6" s="98">
        <v>11.31980150085232</v>
      </c>
      <c r="ASQ6" s="98">
        <v>7.6914495982319124</v>
      </c>
      <c r="ASR6" s="98">
        <v>2.184504978556979</v>
      </c>
      <c r="ASS6" s="98">
        <v>2.615393998829957</v>
      </c>
      <c r="AST6" s="98">
        <v>3.4783116447611802</v>
      </c>
    </row>
    <row r="7" spans="1:1190" x14ac:dyDescent="0.25">
      <c r="A7" s="97" t="s">
        <v>239</v>
      </c>
      <c r="B7" s="98">
        <v>3.9999999999956737E-2</v>
      </c>
      <c r="C7" s="98">
        <v>4.9174933415052482E-2</v>
      </c>
      <c r="D7" s="98">
        <v>6.8782517096196538E-2</v>
      </c>
      <c r="E7" s="98">
        <v>2.010334882442321E-2</v>
      </c>
      <c r="F7" s="98">
        <v>1.199999999998692E-2</v>
      </c>
      <c r="G7" s="98">
        <v>0.33843678809154493</v>
      </c>
      <c r="H7" s="98">
        <v>9.1327399138713353E-3</v>
      </c>
      <c r="I7" s="98">
        <v>9.3235241660374335E-3</v>
      </c>
      <c r="J7" s="98">
        <v>7.5979273560557526E-3</v>
      </c>
      <c r="K7" s="98">
        <v>7.3625817302159146E-3</v>
      </c>
      <c r="L7" s="98">
        <v>0.13702466121626519</v>
      </c>
      <c r="M7" s="98">
        <v>7.1386903994536108E-2</v>
      </c>
      <c r="N7" s="98">
        <v>3.4402271615476918E-2</v>
      </c>
      <c r="O7" s="98">
        <v>3.0733930038258271E-2</v>
      </c>
      <c r="P7" s="98">
        <v>0.17588220419143871</v>
      </c>
      <c r="Q7" s="98">
        <v>0.2297564547262812</v>
      </c>
      <c r="R7" s="98">
        <v>2.9999999999967188E-2</v>
      </c>
      <c r="S7" s="98">
        <v>0.30179558018164171</v>
      </c>
      <c r="T7" s="98">
        <v>4.7646142615106107E-2</v>
      </c>
      <c r="U7" s="98">
        <v>0.1241375088195624</v>
      </c>
      <c r="V7" s="98">
        <v>2.0757033180562639E-2</v>
      </c>
      <c r="W7" s="98">
        <v>2.25795116878467E-2</v>
      </c>
      <c r="X7" s="98">
        <v>8.9693954653164279E-2</v>
      </c>
      <c r="Y7" s="98">
        <v>8.0476535470855065E-2</v>
      </c>
      <c r="Z7" s="98">
        <v>2.7359885489002152E-2</v>
      </c>
      <c r="AA7" s="98">
        <v>2.555699253895136E-2</v>
      </c>
      <c r="AB7" s="98">
        <v>0.17181625876825549</v>
      </c>
      <c r="AC7" s="98">
        <v>0.1855198797683078</v>
      </c>
      <c r="AD7" s="98">
        <v>7.0242296497916197E-3</v>
      </c>
      <c r="AE7" s="98">
        <v>7.9999999999956634E-2</v>
      </c>
      <c r="AF7" s="98">
        <v>9.8349866830156271E-2</v>
      </c>
      <c r="AG7" s="98">
        <v>0.13756503419245311</v>
      </c>
      <c r="AH7" s="98">
        <v>4.0206697648867473E-2</v>
      </c>
      <c r="AI7" s="98">
        <v>2.399999999998682E-2</v>
      </c>
      <c r="AJ7" s="98">
        <v>0.6768735761830913</v>
      </c>
      <c r="AK7" s="98">
        <v>1.8265479827751029E-2</v>
      </c>
      <c r="AL7" s="98">
        <v>1.8647048332082871E-2</v>
      </c>
      <c r="AM7" s="98">
        <v>1.519585471211995E-2</v>
      </c>
      <c r="AN7" s="98">
        <v>1.472516346043983E-2</v>
      </c>
      <c r="AO7" s="98">
        <v>0.27404932243254032</v>
      </c>
      <c r="AP7" s="98">
        <v>0.1427738079890799</v>
      </c>
      <c r="AQ7" s="98">
        <v>6.8804543230966186E-2</v>
      </c>
      <c r="AR7" s="98">
        <v>6.1467860076525313E-2</v>
      </c>
      <c r="AS7" s="98">
        <v>0.35176440838305112</v>
      </c>
      <c r="AT7" s="98">
        <v>0.45951290945272388</v>
      </c>
      <c r="AU7" s="98">
        <v>5.9999999999967198E-2</v>
      </c>
      <c r="AV7" s="98">
        <v>0.60359116036333604</v>
      </c>
      <c r="AW7" s="98">
        <v>9.5292285230264881E-2</v>
      </c>
      <c r="AX7" s="98">
        <v>0.24827501763920501</v>
      </c>
      <c r="AY7" s="98">
        <v>4.1514066361148072E-2</v>
      </c>
      <c r="AZ7" s="98">
        <v>4.5159023375717887E-2</v>
      </c>
      <c r="BA7" s="98">
        <v>0.1793879093063743</v>
      </c>
      <c r="BB7" s="98">
        <v>0.16095307094175099</v>
      </c>
      <c r="BC7" s="98">
        <v>5.471977097802893E-2</v>
      </c>
      <c r="BD7" s="98">
        <v>5.1113985077925278E-2</v>
      </c>
      <c r="BE7" s="98">
        <v>0.34363251753653368</v>
      </c>
      <c r="BF7" s="98">
        <v>0.37103975953664398</v>
      </c>
      <c r="BG7" s="98">
        <v>1.4048459299589649E-2</v>
      </c>
      <c r="BH7" s="98">
        <v>0.1199999999999565</v>
      </c>
      <c r="BI7" s="98">
        <v>0.1475248002452598</v>
      </c>
      <c r="BJ7" s="98">
        <v>0.20634755128870899</v>
      </c>
      <c r="BK7" s="98">
        <v>6.0310046473311577E-2</v>
      </c>
      <c r="BL7" s="98">
        <v>3.5999999999986772E-2</v>
      </c>
      <c r="BM7" s="98">
        <v>1.0153103642746371</v>
      </c>
      <c r="BN7" s="98">
        <v>2.7398219741630699E-2</v>
      </c>
      <c r="BO7" s="98">
        <v>2.7970572498128132E-2</v>
      </c>
      <c r="BP7" s="98">
        <v>2.27937820681842E-2</v>
      </c>
      <c r="BQ7" s="98">
        <v>2.2087745190663761E-2</v>
      </c>
      <c r="BR7" s="98">
        <v>0.4110739836488152</v>
      </c>
      <c r="BS7" s="98">
        <v>0.21416071198362319</v>
      </c>
      <c r="BT7" s="98">
        <v>0.1032068148464555</v>
      </c>
      <c r="BU7" s="98">
        <v>9.2201790114792181E-2</v>
      </c>
      <c r="BV7" s="98">
        <v>0.5276466125746635</v>
      </c>
      <c r="BW7" s="98">
        <v>0.68926936417916684</v>
      </c>
      <c r="BX7" s="98">
        <v>8.9999999999967009E-2</v>
      </c>
      <c r="BY7" s="98">
        <v>0.90538674054502954</v>
      </c>
      <c r="BZ7" s="98">
        <v>0.14293842784542499</v>
      </c>
      <c r="CA7" s="98">
        <v>0.3724125264588462</v>
      </c>
      <c r="CB7" s="98">
        <v>6.2271099541733509E-2</v>
      </c>
      <c r="CC7" s="98">
        <v>6.7738535063589095E-2</v>
      </c>
      <c r="CD7" s="98">
        <v>0.26908186395958422</v>
      </c>
      <c r="CE7" s="98">
        <v>0.24142960641264699</v>
      </c>
      <c r="CF7" s="98">
        <v>8.2079656467055548E-2</v>
      </c>
      <c r="CG7" s="98">
        <v>7.6670977616898769E-2</v>
      </c>
      <c r="CH7" s="98">
        <v>0.51544877630481178</v>
      </c>
      <c r="CI7" s="98">
        <v>0.55655963930497954</v>
      </c>
      <c r="CJ7" s="98">
        <v>2.1072688949387668E-2</v>
      </c>
      <c r="CK7" s="98">
        <v>0.15999999999995609</v>
      </c>
      <c r="CL7" s="98">
        <v>0.19669973366036361</v>
      </c>
      <c r="CM7" s="98">
        <v>0.27513006838496629</v>
      </c>
      <c r="CN7" s="98">
        <v>8.0413395297755763E-2</v>
      </c>
      <c r="CO7" s="98">
        <v>4.7999999999986782E-2</v>
      </c>
      <c r="CP7" s="98">
        <v>1.353747152366183</v>
      </c>
      <c r="CQ7" s="98">
        <v>3.6530959655510363E-2</v>
      </c>
      <c r="CR7" s="98">
        <v>3.7294096664173639E-2</v>
      </c>
      <c r="CS7" s="98">
        <v>3.0391709424248421E-2</v>
      </c>
      <c r="CT7" s="98">
        <v>2.945032692088766E-2</v>
      </c>
      <c r="CU7" s="98">
        <v>0.54809864486509074</v>
      </c>
      <c r="CV7" s="98">
        <v>0.28554761597816719</v>
      </c>
      <c r="CW7" s="98">
        <v>0.13760908646194461</v>
      </c>
      <c r="CX7" s="98">
        <v>0.12293572015305911</v>
      </c>
      <c r="CY7" s="98">
        <v>0.70352881676627577</v>
      </c>
      <c r="CZ7" s="98">
        <v>0.91902581890561053</v>
      </c>
      <c r="DA7" s="98">
        <v>0.1199999999999667</v>
      </c>
      <c r="DB7" s="98">
        <v>1.2071823207267249</v>
      </c>
      <c r="DC7" s="98">
        <v>0.19058457046058291</v>
      </c>
      <c r="DD7" s="98">
        <v>0.4965500352784899</v>
      </c>
      <c r="DE7" s="98">
        <v>8.3028132722318918E-2</v>
      </c>
      <c r="DF7" s="98">
        <v>9.0318046751460296E-2</v>
      </c>
      <c r="DG7" s="98">
        <v>0.35877581861279428</v>
      </c>
      <c r="DH7" s="98">
        <v>0.32190614188354261</v>
      </c>
      <c r="DI7" s="98">
        <v>0.1094395419560824</v>
      </c>
      <c r="DJ7" s="98">
        <v>0.1022279701558728</v>
      </c>
      <c r="DK7" s="98">
        <v>0.68726503507309</v>
      </c>
      <c r="DL7" s="98">
        <v>0.74207951907331637</v>
      </c>
      <c r="DM7" s="98">
        <v>2.80969185991857E-2</v>
      </c>
      <c r="DN7" s="98">
        <v>0.1999999999999561</v>
      </c>
      <c r="DO7" s="98">
        <v>0.24587466707546721</v>
      </c>
      <c r="DP7" s="98">
        <v>0.343912585481222</v>
      </c>
      <c r="DQ7" s="98">
        <v>0.10051674412219989</v>
      </c>
      <c r="DR7" s="98">
        <v>5.9999999999986488E-2</v>
      </c>
      <c r="DS7" s="98">
        <v>1.692183940457729</v>
      </c>
      <c r="DT7" s="98">
        <v>4.5663699569389947E-2</v>
      </c>
      <c r="DU7" s="98">
        <v>4.6617620830218982E-2</v>
      </c>
      <c r="DV7" s="98">
        <v>3.7989636780312697E-2</v>
      </c>
      <c r="DW7" s="98">
        <v>3.6812908651111517E-2</v>
      </c>
      <c r="DX7" s="98">
        <v>0.68512330608136573</v>
      </c>
      <c r="DY7" s="98">
        <v>0.35693451997271092</v>
      </c>
      <c r="DZ7" s="98">
        <v>0.17201135807743431</v>
      </c>
      <c r="EA7" s="98">
        <v>0.153669650191326</v>
      </c>
      <c r="EB7" s="98">
        <v>0.87941102095789125</v>
      </c>
      <c r="EC7" s="98">
        <v>1.1487822736320521</v>
      </c>
      <c r="ED7" s="98">
        <v>0.1499999999999666</v>
      </c>
      <c r="EE7" s="98">
        <v>1.5089779009084181</v>
      </c>
      <c r="EF7" s="98">
        <v>0.23823071307574201</v>
      </c>
      <c r="EG7" s="98">
        <v>0.62068754409813132</v>
      </c>
      <c r="EH7" s="98">
        <v>0.1037851659029045</v>
      </c>
      <c r="EI7" s="98">
        <v>0.1128975584393313</v>
      </c>
      <c r="EJ7" s="98">
        <v>0.44846977326600362</v>
      </c>
      <c r="EK7" s="98">
        <v>0.40238267735443961</v>
      </c>
      <c r="EL7" s="98">
        <v>0.1367994274451089</v>
      </c>
      <c r="EM7" s="98">
        <v>0.12778496269484629</v>
      </c>
      <c r="EN7" s="98">
        <v>0.85908129384136833</v>
      </c>
      <c r="EO7" s="98">
        <v>0.92759939884165254</v>
      </c>
      <c r="EP7" s="98">
        <v>3.5121148248983602E-2</v>
      </c>
      <c r="EQ7" s="98">
        <v>0.23999999999995619</v>
      </c>
      <c r="ER7" s="98">
        <v>0.29504960049057011</v>
      </c>
      <c r="ES7" s="98">
        <v>0.41269510257747821</v>
      </c>
      <c r="ET7" s="98">
        <v>0.1206200929466443</v>
      </c>
      <c r="EU7" s="98">
        <v>7.1999999999986533E-2</v>
      </c>
      <c r="EV7" s="98">
        <v>2.030620728549275</v>
      </c>
      <c r="EW7" s="98">
        <v>5.4796439483269718E-2</v>
      </c>
      <c r="EX7" s="98">
        <v>5.5941144996264201E-2</v>
      </c>
      <c r="EY7" s="98">
        <v>4.5587564136376872E-2</v>
      </c>
      <c r="EZ7" s="98">
        <v>4.4175490381335412E-2</v>
      </c>
      <c r="FA7" s="98">
        <v>0.82214796729764017</v>
      </c>
      <c r="FB7" s="98">
        <v>0.42832142396725409</v>
      </c>
      <c r="FC7" s="98">
        <v>0.20641362969292329</v>
      </c>
      <c r="FD7" s="98">
        <v>0.18440358022959269</v>
      </c>
      <c r="FE7" s="98">
        <v>1.0552932251495</v>
      </c>
      <c r="FF7" s="98">
        <v>1.3785387283584949</v>
      </c>
      <c r="FG7" s="98">
        <v>0.17999999999996641</v>
      </c>
      <c r="FH7" s="98">
        <v>1.810773481090113</v>
      </c>
      <c r="FI7" s="98">
        <v>0.28587685569090249</v>
      </c>
      <c r="FJ7" s="98">
        <v>0.74482505291777157</v>
      </c>
      <c r="FK7" s="98">
        <v>0.1245421990834896</v>
      </c>
      <c r="FL7" s="98">
        <v>0.13547707012720239</v>
      </c>
      <c r="FM7" s="98">
        <v>0.53816372791921374</v>
      </c>
      <c r="FN7" s="98">
        <v>0.48285921282533401</v>
      </c>
      <c r="FO7" s="98">
        <v>0.1641593129341356</v>
      </c>
      <c r="FP7" s="98">
        <v>0.15334195523381991</v>
      </c>
      <c r="FQ7" s="98">
        <v>1.030897552609646</v>
      </c>
      <c r="FR7" s="98">
        <v>1.1131192786099879</v>
      </c>
      <c r="FS7" s="98">
        <v>4.2145377898781727E-2</v>
      </c>
      <c r="FT7" s="98">
        <v>0.27999999999995628</v>
      </c>
      <c r="FU7" s="98">
        <v>0.3442245339056757</v>
      </c>
      <c r="FV7" s="98">
        <v>0.4814776196737357</v>
      </c>
      <c r="FW7" s="98">
        <v>0.14072344177108831</v>
      </c>
      <c r="FX7" s="98">
        <v>8.3999999999986572E-2</v>
      </c>
      <c r="FY7" s="98">
        <v>2.369057516640821</v>
      </c>
      <c r="FZ7" s="98">
        <v>6.3929179397149427E-2</v>
      </c>
      <c r="GA7" s="98">
        <v>6.5264669162309788E-2</v>
      </c>
      <c r="GB7" s="98">
        <v>5.3185491492441207E-2</v>
      </c>
      <c r="GC7" s="98">
        <v>5.1538072111559551E-2</v>
      </c>
      <c r="GD7" s="98">
        <v>0.9591726285139166</v>
      </c>
      <c r="GE7" s="98">
        <v>0.49970832796179782</v>
      </c>
      <c r="GF7" s="98">
        <v>0.24081590130841271</v>
      </c>
      <c r="GG7" s="98">
        <v>0.2151375102678599</v>
      </c>
      <c r="GH7" s="98">
        <v>1.231175429341115</v>
      </c>
      <c r="GI7" s="98">
        <v>1.6082951830849399</v>
      </c>
      <c r="GJ7" s="98">
        <v>0.2099999999999668</v>
      </c>
      <c r="GK7" s="98">
        <v>2.1125690612718091</v>
      </c>
      <c r="GL7" s="98">
        <v>0.33352299830606158</v>
      </c>
      <c r="GM7" s="98">
        <v>0.86896256173741648</v>
      </c>
      <c r="GN7" s="98">
        <v>0.14529923226407529</v>
      </c>
      <c r="GO7" s="98">
        <v>0.1580565818150742</v>
      </c>
      <c r="GP7" s="98">
        <v>0.62785768257242436</v>
      </c>
      <c r="GQ7" s="98">
        <v>0.56333574829623134</v>
      </c>
      <c r="GR7" s="98">
        <v>0.19151919842316259</v>
      </c>
      <c r="GS7" s="98">
        <v>0.17889894777279411</v>
      </c>
      <c r="GT7" s="98">
        <v>1.202713811377925</v>
      </c>
      <c r="GU7" s="98">
        <v>1.298639158378325</v>
      </c>
      <c r="GV7" s="98">
        <v>4.9169607548579831E-2</v>
      </c>
      <c r="GW7" s="98">
        <v>0.31999999999995438</v>
      </c>
      <c r="GX7" s="98">
        <v>0.39339946732077669</v>
      </c>
      <c r="GY7" s="98">
        <v>0.55026013676999164</v>
      </c>
      <c r="GZ7" s="98">
        <v>0.16082679059553229</v>
      </c>
      <c r="HA7" s="98">
        <v>9.5999999999986263E-2</v>
      </c>
      <c r="HB7" s="98">
        <v>2.7074943047323679</v>
      </c>
      <c r="HC7" s="98">
        <v>7.3061919311029053E-2</v>
      </c>
      <c r="HD7" s="98">
        <v>7.4588193328354993E-2</v>
      </c>
      <c r="HE7" s="98">
        <v>6.0783418848505293E-2</v>
      </c>
      <c r="HF7" s="98">
        <v>5.8900653841783279E-2</v>
      </c>
      <c r="HG7" s="98">
        <v>1.096197289730191</v>
      </c>
      <c r="HH7" s="98">
        <v>0.5710952319563416</v>
      </c>
      <c r="HI7" s="98">
        <v>0.27521817292390172</v>
      </c>
      <c r="HJ7" s="98">
        <v>0.2458714403061272</v>
      </c>
      <c r="HK7" s="98">
        <v>1.4070576335327241</v>
      </c>
      <c r="HL7" s="98">
        <v>1.8380516378113829</v>
      </c>
      <c r="HM7" s="98">
        <v>0.23999999999996499</v>
      </c>
      <c r="HN7" s="98">
        <v>2.4143646414535032</v>
      </c>
      <c r="HO7" s="98">
        <v>0.38116914092121879</v>
      </c>
      <c r="HP7" s="98">
        <v>0.99310007055705618</v>
      </c>
      <c r="HQ7" s="98">
        <v>0.16605626544466029</v>
      </c>
      <c r="HR7" s="98">
        <v>0.18063609350294491</v>
      </c>
      <c r="HS7" s="98">
        <v>0.71755163722563275</v>
      </c>
      <c r="HT7" s="98">
        <v>0.64381228376712707</v>
      </c>
      <c r="HU7" s="98">
        <v>0.21887908391218869</v>
      </c>
      <c r="HV7" s="98">
        <v>0.2044559403117677</v>
      </c>
      <c r="HW7" s="98">
        <v>1.3745300701462031</v>
      </c>
      <c r="HX7" s="98">
        <v>1.4841590381466601</v>
      </c>
      <c r="HY7" s="98">
        <v>5.6193837198377707E-2</v>
      </c>
      <c r="HZ7" s="98">
        <v>0.35999999999995369</v>
      </c>
      <c r="IA7" s="98">
        <v>0.44257440073588211</v>
      </c>
      <c r="IB7" s="98">
        <v>0.61904265386624613</v>
      </c>
      <c r="IC7" s="98">
        <v>0.1809301394199769</v>
      </c>
      <c r="ID7" s="98">
        <v>0.1079999999999862</v>
      </c>
      <c r="IE7" s="98">
        <v>3.0459310928239129</v>
      </c>
      <c r="IF7" s="98">
        <v>8.2194659224908623E-2</v>
      </c>
      <c r="IG7" s="98">
        <v>8.3911717494400351E-2</v>
      </c>
      <c r="IH7" s="98">
        <v>6.8381346204569537E-2</v>
      </c>
      <c r="II7" s="98">
        <v>6.6263235572007126E-2</v>
      </c>
      <c r="IJ7" s="98">
        <v>1.233221950946467</v>
      </c>
      <c r="IK7" s="98">
        <v>0.64248213595088521</v>
      </c>
      <c r="IL7" s="98">
        <v>0.30962044453939142</v>
      </c>
      <c r="IM7" s="98">
        <v>0.27660537034439392</v>
      </c>
      <c r="IN7" s="98">
        <v>1.5829398377243371</v>
      </c>
      <c r="IO7" s="98">
        <v>2.0678080925378168</v>
      </c>
      <c r="IP7" s="98">
        <v>0.2699999999999656</v>
      </c>
      <c r="IQ7" s="98">
        <v>2.7161602216351959</v>
      </c>
      <c r="IR7" s="98">
        <v>0.42881528353638071</v>
      </c>
      <c r="IS7" s="98">
        <v>1.1172375793766971</v>
      </c>
      <c r="IT7" s="98">
        <v>0.18681329862524601</v>
      </c>
      <c r="IU7" s="98">
        <v>0.20321560519081611</v>
      </c>
      <c r="IV7" s="98">
        <v>0.80724559187884348</v>
      </c>
      <c r="IW7" s="98">
        <v>0.72428881923802291</v>
      </c>
      <c r="IX7" s="98">
        <v>0.2462389694012154</v>
      </c>
      <c r="IY7" s="98">
        <v>0.23001293285074109</v>
      </c>
      <c r="IZ7" s="98">
        <v>1.5463463289144821</v>
      </c>
      <c r="JA7" s="98">
        <v>1.6696789179149969</v>
      </c>
      <c r="JB7" s="98">
        <v>6.3218066848175714E-2</v>
      </c>
      <c r="JC7" s="98">
        <v>0.3999999999999565</v>
      </c>
      <c r="JD7" s="98">
        <v>0.49174933415098421</v>
      </c>
      <c r="JE7" s="98">
        <v>0.68782517096250473</v>
      </c>
      <c r="JF7" s="98">
        <v>0.20103348824442091</v>
      </c>
      <c r="JG7" s="98">
        <v>0.1199999999999863</v>
      </c>
      <c r="JH7" s="98">
        <v>3.384367880915458</v>
      </c>
      <c r="JI7" s="98">
        <v>9.1327399138788623E-2</v>
      </c>
      <c r="JJ7" s="98">
        <v>9.3235241660445778E-2</v>
      </c>
      <c r="JK7" s="98">
        <v>7.5979273560633581E-2</v>
      </c>
      <c r="JL7" s="98">
        <v>7.3625817302231097E-2</v>
      </c>
      <c r="JM7" s="98">
        <v>1.3702466121627419</v>
      </c>
      <c r="JN7" s="98">
        <v>0.7138690399454285</v>
      </c>
      <c r="JO7" s="98">
        <v>0.34402271615488028</v>
      </c>
      <c r="JP7" s="98">
        <v>0.30733930038266077</v>
      </c>
      <c r="JQ7" s="98">
        <v>1.7588220419159459</v>
      </c>
      <c r="JR7" s="98">
        <v>2.297564547264265</v>
      </c>
      <c r="JS7" s="98">
        <v>0.29999999999996568</v>
      </c>
      <c r="JT7" s="98">
        <v>3.0179558018168908</v>
      </c>
      <c r="JU7" s="98">
        <v>0.47646142615153941</v>
      </c>
      <c r="JV7" s="98">
        <v>1.2413750881963419</v>
      </c>
      <c r="JW7" s="98">
        <v>0.20757033180583101</v>
      </c>
      <c r="JX7" s="98">
        <v>0.2257951168786875</v>
      </c>
      <c r="JY7" s="98">
        <v>0.89693954653205432</v>
      </c>
      <c r="JZ7" s="98">
        <v>0.80476535470891897</v>
      </c>
      <c r="KA7" s="98">
        <v>0.27359885489024233</v>
      </c>
      <c r="KB7" s="98">
        <v>0.25556992538971529</v>
      </c>
      <c r="KC7" s="98">
        <v>1.71816258768276</v>
      </c>
      <c r="KD7" s="98">
        <v>1.855198797683334</v>
      </c>
      <c r="KE7" s="98">
        <v>7.0242296497973949E-2</v>
      </c>
      <c r="KF7" s="98">
        <v>0.43999999999995709</v>
      </c>
      <c r="KG7" s="98">
        <v>0.54092426756608669</v>
      </c>
      <c r="KH7" s="98">
        <v>0.75660768805875767</v>
      </c>
      <c r="KI7" s="98">
        <v>0.22113683706886539</v>
      </c>
      <c r="KJ7" s="98">
        <v>0.13199999999998571</v>
      </c>
      <c r="KK7" s="98">
        <v>3.722804669007004</v>
      </c>
      <c r="KL7" s="98">
        <v>0.1004601390526678</v>
      </c>
      <c r="KM7" s="98">
        <v>0.1025587658264908</v>
      </c>
      <c r="KN7" s="98">
        <v>8.3577200916697791E-2</v>
      </c>
      <c r="KO7" s="98">
        <v>8.0988399032454805E-2</v>
      </c>
      <c r="KP7" s="98">
        <v>1.507271273379017</v>
      </c>
      <c r="KQ7" s="98">
        <v>0.78525594393997167</v>
      </c>
      <c r="KR7" s="98">
        <v>0.37842498777036981</v>
      </c>
      <c r="KS7" s="98">
        <v>0.33807323042092829</v>
      </c>
      <c r="KT7" s="98">
        <v>1.934704246107555</v>
      </c>
      <c r="KU7" s="98">
        <v>2.52732100199071</v>
      </c>
      <c r="KV7" s="98">
        <v>0.3299999999999661</v>
      </c>
      <c r="KW7" s="98">
        <v>3.319751381998584</v>
      </c>
      <c r="KX7" s="98">
        <v>0.52410756876669629</v>
      </c>
      <c r="KY7" s="98">
        <v>1.36551259701598</v>
      </c>
      <c r="KZ7" s="98">
        <v>0.22832736498641629</v>
      </c>
      <c r="LA7" s="98">
        <v>0.24837462856655809</v>
      </c>
      <c r="LB7" s="98">
        <v>0.98663350118526505</v>
      </c>
      <c r="LC7" s="98">
        <v>0.88524189017981558</v>
      </c>
      <c r="LD7" s="98">
        <v>0.30095874037926817</v>
      </c>
      <c r="LE7" s="98">
        <v>0.28112691792868799</v>
      </c>
      <c r="LF7" s="98">
        <v>1.889978846451039</v>
      </c>
      <c r="LG7" s="98">
        <v>2.0407186774516681</v>
      </c>
      <c r="LH7" s="98">
        <v>7.7266526147771547E-2</v>
      </c>
      <c r="LI7" s="98">
        <v>0.47999999999995668</v>
      </c>
      <c r="LJ7" s="98">
        <v>0.59009920098119228</v>
      </c>
      <c r="LK7" s="98">
        <v>0.82539020515501682</v>
      </c>
      <c r="LL7" s="98">
        <v>0.24124018589330981</v>
      </c>
      <c r="LM7" s="98">
        <v>0.14399999999998611</v>
      </c>
      <c r="LN7" s="98">
        <v>4.0612414570985473</v>
      </c>
      <c r="LO7" s="98">
        <v>0.1095928789665478</v>
      </c>
      <c r="LP7" s="98">
        <v>0.11188228999253649</v>
      </c>
      <c r="LQ7" s="98">
        <v>9.1175128272762224E-2</v>
      </c>
      <c r="LR7" s="98">
        <v>8.8350980762678971E-2</v>
      </c>
      <c r="LS7" s="98">
        <v>1.6442959345952921</v>
      </c>
      <c r="LT7" s="98">
        <v>0.85664284793451628</v>
      </c>
      <c r="LU7" s="98">
        <v>0.41282725938585918</v>
      </c>
      <c r="LV7" s="98">
        <v>0.36880716045919459</v>
      </c>
      <c r="LW7" s="98">
        <v>2.1105864502991749</v>
      </c>
      <c r="LX7" s="98">
        <v>2.7570774567171519</v>
      </c>
      <c r="LY7" s="98">
        <v>0.35999999999996501</v>
      </c>
      <c r="LZ7" s="98">
        <v>3.6215469621802772</v>
      </c>
      <c r="MA7" s="98">
        <v>0.5717537113818566</v>
      </c>
      <c r="MB7" s="98">
        <v>1.489650105835626</v>
      </c>
      <c r="MC7" s="98">
        <v>0.2490843981670024</v>
      </c>
      <c r="MD7" s="98">
        <v>0.27095414025442982</v>
      </c>
      <c r="ME7" s="98">
        <v>1.076327455838473</v>
      </c>
      <c r="MF7" s="98">
        <v>0.96571842565071131</v>
      </c>
      <c r="MG7" s="98">
        <v>0.32831862586829591</v>
      </c>
      <c r="MH7" s="98">
        <v>0.30668391046766258</v>
      </c>
      <c r="MI7" s="98">
        <v>2.061795105219316</v>
      </c>
      <c r="MJ7" s="98">
        <v>2.2262385572200039</v>
      </c>
      <c r="MK7" s="98">
        <v>8.4290755797569838E-2</v>
      </c>
      <c r="ML7" s="98">
        <v>0.51999999999995616</v>
      </c>
      <c r="MM7" s="98">
        <v>0.63927413439629632</v>
      </c>
      <c r="MN7" s="98">
        <v>0.89417272225127253</v>
      </c>
      <c r="MO7" s="98">
        <v>0.26134353471775418</v>
      </c>
      <c r="MP7" s="98">
        <v>0.15599999999998609</v>
      </c>
      <c r="MQ7" s="98">
        <v>4.3996782451900973</v>
      </c>
      <c r="MR7" s="98">
        <v>0.11872561888042731</v>
      </c>
      <c r="MS7" s="98">
        <v>0.1212058141585818</v>
      </c>
      <c r="MT7" s="98">
        <v>9.8773055628826475E-2</v>
      </c>
      <c r="MU7" s="98">
        <v>9.5713562492902873E-2</v>
      </c>
      <c r="MV7" s="98">
        <v>1.7813205958115661</v>
      </c>
      <c r="MW7" s="98">
        <v>0.9280297519290599</v>
      </c>
      <c r="MX7" s="98">
        <v>0.44722953100134832</v>
      </c>
      <c r="MY7" s="98">
        <v>0.39954109049746178</v>
      </c>
      <c r="MZ7" s="98">
        <v>2.2864686544907862</v>
      </c>
      <c r="NA7" s="98">
        <v>2.986833911443584</v>
      </c>
      <c r="NB7" s="98">
        <v>0.38999999999996471</v>
      </c>
      <c r="NC7" s="98">
        <v>3.923342542361973</v>
      </c>
      <c r="ND7" s="98">
        <v>0.61939985399701647</v>
      </c>
      <c r="NE7" s="98">
        <v>1.6137876146552661</v>
      </c>
      <c r="NF7" s="98">
        <v>0.26984143134758781</v>
      </c>
      <c r="NG7" s="98">
        <v>0.29353365194230152</v>
      </c>
      <c r="NH7" s="98">
        <v>1.1660214104916851</v>
      </c>
      <c r="NI7" s="98">
        <v>1.0461949611216059</v>
      </c>
      <c r="NJ7" s="98">
        <v>0.35567851135732231</v>
      </c>
      <c r="NK7" s="98">
        <v>0.33224090300663589</v>
      </c>
      <c r="NL7" s="98">
        <v>2.2336113639875941</v>
      </c>
      <c r="NM7" s="98">
        <v>2.4117584369883409</v>
      </c>
      <c r="NN7" s="98">
        <v>9.1314985447367811E-2</v>
      </c>
      <c r="NO7" s="98">
        <v>0.55999999999994854</v>
      </c>
      <c r="NP7" s="98">
        <v>0.68844906781139648</v>
      </c>
      <c r="NQ7" s="98">
        <v>0.96295523934752425</v>
      </c>
      <c r="NR7" s="98">
        <v>0.28144688354219732</v>
      </c>
      <c r="NS7" s="98">
        <v>0.16799999999998541</v>
      </c>
      <c r="NT7" s="98">
        <v>4.738115033281642</v>
      </c>
      <c r="NU7" s="98">
        <v>0.12785835879430679</v>
      </c>
      <c r="NV7" s="98">
        <v>0.13052933832462679</v>
      </c>
      <c r="NW7" s="98">
        <v>0.1063709829848902</v>
      </c>
      <c r="NX7" s="98">
        <v>0.1030761442231264</v>
      </c>
      <c r="NY7" s="98">
        <v>1.918345257027843</v>
      </c>
      <c r="NZ7" s="98">
        <v>0.99941665592360196</v>
      </c>
      <c r="OA7" s="98">
        <v>0.48163180261683708</v>
      </c>
      <c r="OB7" s="98">
        <v>0.43027502053572869</v>
      </c>
      <c r="OC7" s="98">
        <v>2.4623508586823948</v>
      </c>
      <c r="OD7" s="98">
        <v>3.2165903661700308</v>
      </c>
      <c r="OE7" s="98">
        <v>0.41999999999996451</v>
      </c>
      <c r="OF7" s="98">
        <v>4.2251381225436653</v>
      </c>
      <c r="OG7" s="98">
        <v>0.66704599661217068</v>
      </c>
      <c r="OH7" s="98">
        <v>1.7379251234749009</v>
      </c>
      <c r="OI7" s="98">
        <v>0.29059846452817212</v>
      </c>
      <c r="OJ7" s="98">
        <v>0.31611316363017122</v>
      </c>
      <c r="OK7" s="98">
        <v>1.255715365144892</v>
      </c>
      <c r="OL7" s="98">
        <v>1.1266714965925011</v>
      </c>
      <c r="OM7" s="98">
        <v>0.38303839684634822</v>
      </c>
      <c r="ON7" s="98">
        <v>0.35779789554560831</v>
      </c>
      <c r="OO7" s="98">
        <v>2.4054276227558709</v>
      </c>
      <c r="OP7" s="98">
        <v>2.597278316756678</v>
      </c>
      <c r="OQ7" s="98">
        <v>9.8339215097165616E-2</v>
      </c>
      <c r="OR7" s="98">
        <v>0.59999999999995079</v>
      </c>
      <c r="OS7" s="98">
        <v>0.73762400122650507</v>
      </c>
      <c r="OT7" s="98">
        <v>1.031737756443786</v>
      </c>
      <c r="OU7" s="98">
        <v>0.30155023236664208</v>
      </c>
      <c r="OV7" s="98">
        <v>0.17999999999998581</v>
      </c>
      <c r="OW7" s="98">
        <v>5.0765518213731884</v>
      </c>
      <c r="OX7" s="98">
        <v>0.13699109870818649</v>
      </c>
      <c r="OY7" s="98">
        <v>0.13985286249067261</v>
      </c>
      <c r="OZ7" s="98">
        <v>0.11396891034095499</v>
      </c>
      <c r="PA7" s="98">
        <v>0.11043872595335059</v>
      </c>
      <c r="PB7" s="98">
        <v>2.055369918244117</v>
      </c>
      <c r="PC7" s="98">
        <v>1.0708035599181469</v>
      </c>
      <c r="PD7" s="98">
        <v>0.51603407423232739</v>
      </c>
      <c r="PE7" s="98">
        <v>0.46100895057399521</v>
      </c>
      <c r="PF7" s="98">
        <v>2.6382330628740149</v>
      </c>
      <c r="PG7" s="98">
        <v>3.4463468208964789</v>
      </c>
      <c r="PH7" s="98">
        <v>0.44999999999996382</v>
      </c>
      <c r="PI7" s="98">
        <v>4.5269337027253584</v>
      </c>
      <c r="PJ7" s="98">
        <v>0.71469213922733454</v>
      </c>
      <c r="PK7" s="98">
        <v>1.862062632294551</v>
      </c>
      <c r="PL7" s="98">
        <v>0.31135549770875892</v>
      </c>
      <c r="PM7" s="98">
        <v>0.33869267531804331</v>
      </c>
      <c r="PN7" s="98">
        <v>1.3454093197981041</v>
      </c>
      <c r="PO7" s="98">
        <v>1.2071480320633989</v>
      </c>
      <c r="PP7" s="98">
        <v>0.41039828233537512</v>
      </c>
      <c r="PQ7" s="98">
        <v>0.38335488808458451</v>
      </c>
      <c r="PR7" s="98">
        <v>2.5772438815241512</v>
      </c>
      <c r="PS7" s="98">
        <v>2.7827981965250128</v>
      </c>
      <c r="PT7" s="98">
        <v>0.1053634447469638</v>
      </c>
      <c r="PU7" s="98">
        <v>0.63999999999995194</v>
      </c>
      <c r="PV7" s="98">
        <v>0.78679893464160788</v>
      </c>
      <c r="PW7" s="98">
        <v>1.1005202735400439</v>
      </c>
      <c r="PX7" s="98">
        <v>0.32165358119108589</v>
      </c>
      <c r="PY7" s="98">
        <v>0.19199999999998579</v>
      </c>
      <c r="PZ7" s="98">
        <v>5.4149886094647339</v>
      </c>
      <c r="QA7" s="98">
        <v>0.1461238386220664</v>
      </c>
      <c r="QB7" s="98">
        <v>0.1491763866567182</v>
      </c>
      <c r="QC7" s="98">
        <v>0.121566837697019</v>
      </c>
      <c r="QD7" s="98">
        <v>0.11780130768357459</v>
      </c>
      <c r="QE7" s="98">
        <v>2.1923945794603918</v>
      </c>
      <c r="QF7" s="98">
        <v>1.142190463912691</v>
      </c>
      <c r="QG7" s="98">
        <v>0.55043634584781631</v>
      </c>
      <c r="QH7" s="98">
        <v>0.4917428806122619</v>
      </c>
      <c r="QI7" s="98">
        <v>2.8141152670656209</v>
      </c>
      <c r="QJ7" s="98">
        <v>3.6761032756229262</v>
      </c>
      <c r="QK7" s="98">
        <v>0.47999999999996479</v>
      </c>
      <c r="QL7" s="98">
        <v>4.8287292829070534</v>
      </c>
      <c r="QM7" s="98">
        <v>0.76233828184248964</v>
      </c>
      <c r="QN7" s="98">
        <v>1.9862001411141961</v>
      </c>
      <c r="QO7" s="98">
        <v>0.33211253088934412</v>
      </c>
      <c r="QP7" s="98">
        <v>0.36127218700591451</v>
      </c>
      <c r="QQ7" s="98">
        <v>1.4351032744513139</v>
      </c>
      <c r="QR7" s="98">
        <v>1.2876245675342941</v>
      </c>
      <c r="QS7" s="98">
        <v>0.43775816782440319</v>
      </c>
      <c r="QT7" s="98">
        <v>0.40891188062355832</v>
      </c>
      <c r="QU7" s="98">
        <v>2.749060140292428</v>
      </c>
      <c r="QV7" s="98">
        <v>2.9683180762933459</v>
      </c>
      <c r="QW7" s="98">
        <v>0.11238767439676201</v>
      </c>
      <c r="QX7" s="98">
        <v>0.67999999999995464</v>
      </c>
      <c r="QY7" s="98">
        <v>0.83597386805670926</v>
      </c>
      <c r="QZ7" s="98">
        <v>1.1693027906362981</v>
      </c>
      <c r="RA7" s="98">
        <v>0.34175693001553048</v>
      </c>
      <c r="RB7" s="98">
        <v>0.20399999999998511</v>
      </c>
      <c r="RC7" s="98">
        <v>5.7534253975562786</v>
      </c>
      <c r="RD7" s="98">
        <v>0.15525657853594571</v>
      </c>
      <c r="RE7" s="98">
        <v>0.15849991082276321</v>
      </c>
      <c r="RF7" s="98">
        <v>0.12916476505308311</v>
      </c>
      <c r="RG7" s="98">
        <v>0.12516388941379819</v>
      </c>
      <c r="RH7" s="98">
        <v>2.3294192406766658</v>
      </c>
      <c r="RI7" s="98">
        <v>1.213577367907233</v>
      </c>
      <c r="RJ7" s="98">
        <v>0.58483861746330512</v>
      </c>
      <c r="RK7" s="98">
        <v>0.52247681065052964</v>
      </c>
      <c r="RL7" s="98">
        <v>2.9899974712572388</v>
      </c>
      <c r="RM7" s="98">
        <v>3.9058597303493769</v>
      </c>
      <c r="RN7" s="98">
        <v>0.50999999999996315</v>
      </c>
      <c r="RO7" s="98">
        <v>5.1305248630887501</v>
      </c>
      <c r="RP7" s="98">
        <v>0.8099844244576504</v>
      </c>
      <c r="RQ7" s="98">
        <v>2.1103376499338351</v>
      </c>
      <c r="RR7" s="98">
        <v>0.35286956406992842</v>
      </c>
      <c r="RS7" s="98">
        <v>0.38385169869378488</v>
      </c>
      <c r="RT7" s="98">
        <v>1.52479722910452</v>
      </c>
      <c r="RU7" s="98">
        <v>1.3681011030051911</v>
      </c>
      <c r="RV7" s="98">
        <v>0.4651180533134287</v>
      </c>
      <c r="RW7" s="98">
        <v>0.43446887316253058</v>
      </c>
      <c r="RX7" s="98">
        <v>2.9208763990607061</v>
      </c>
      <c r="RY7" s="98">
        <v>3.1538379560616838</v>
      </c>
      <c r="RZ7" s="98">
        <v>0.1194119040465596</v>
      </c>
      <c r="SA7" s="98">
        <v>0.7199999999999569</v>
      </c>
      <c r="SB7" s="98">
        <v>0.88514880147181207</v>
      </c>
      <c r="SC7" s="98">
        <v>1.23808530773255</v>
      </c>
      <c r="SD7" s="98">
        <v>0.36186027883997329</v>
      </c>
      <c r="SE7" s="98">
        <v>0.21599999999998479</v>
      </c>
      <c r="SF7" s="98">
        <v>6.0918621856478259</v>
      </c>
      <c r="SG7" s="98">
        <v>0.16438931844982499</v>
      </c>
      <c r="SH7" s="98">
        <v>0.16782343498880811</v>
      </c>
      <c r="SI7" s="98">
        <v>0.13676269240914721</v>
      </c>
      <c r="SJ7" s="98">
        <v>0.13252647114402191</v>
      </c>
      <c r="SK7" s="98">
        <v>2.4664439018929412</v>
      </c>
      <c r="SL7" s="98">
        <v>1.284964271901778</v>
      </c>
      <c r="SM7" s="98">
        <v>0.61924088907879471</v>
      </c>
      <c r="SN7" s="98">
        <v>0.55321074068879683</v>
      </c>
      <c r="SO7" s="98">
        <v>3.1658796754488461</v>
      </c>
      <c r="SP7" s="98">
        <v>4.1356161850758122</v>
      </c>
      <c r="SQ7" s="98">
        <v>0.53999999999996273</v>
      </c>
      <c r="SR7" s="98">
        <v>5.4323204432704424</v>
      </c>
      <c r="SS7" s="98">
        <v>0.85763056707281227</v>
      </c>
      <c r="ST7" s="98">
        <v>2.234475158753475</v>
      </c>
      <c r="SU7" s="98">
        <v>0.37362659725051339</v>
      </c>
      <c r="SV7" s="98">
        <v>0.40643121038165553</v>
      </c>
      <c r="SW7" s="98">
        <v>1.614491183757732</v>
      </c>
      <c r="SX7" s="98">
        <v>1.448577638476088</v>
      </c>
      <c r="SY7" s="98">
        <v>0.49247793880245461</v>
      </c>
      <c r="SZ7" s="98">
        <v>0.46002586570150311</v>
      </c>
      <c r="TA7" s="98">
        <v>3.0926926578289842</v>
      </c>
      <c r="TB7" s="98">
        <v>3.33935783583002</v>
      </c>
      <c r="TC7" s="98">
        <v>0.12643613369635739</v>
      </c>
      <c r="TD7" s="98">
        <v>0.75999999999994694</v>
      </c>
      <c r="TE7" s="98">
        <v>0.93432373488691789</v>
      </c>
      <c r="TF7" s="98">
        <v>1.3068678248288139</v>
      </c>
      <c r="TG7" s="98">
        <v>0.38196362766441821</v>
      </c>
      <c r="TH7" s="98">
        <v>0.2279999999999853</v>
      </c>
      <c r="TI7" s="98">
        <v>6.4302989737393688</v>
      </c>
      <c r="TJ7" s="98">
        <v>0.17352205836370579</v>
      </c>
      <c r="TK7" s="98">
        <v>0.17714695915485429</v>
      </c>
      <c r="TL7" s="98">
        <v>0.1443606197652115</v>
      </c>
      <c r="TM7" s="98">
        <v>0.13988905287424619</v>
      </c>
      <c r="TN7" s="98">
        <v>2.603468563109216</v>
      </c>
      <c r="TO7" s="98">
        <v>1.3563511758963209</v>
      </c>
      <c r="TP7" s="98">
        <v>0.65364316069428319</v>
      </c>
      <c r="TQ7" s="98">
        <v>0.58394467072706324</v>
      </c>
      <c r="TR7" s="98">
        <v>3.341761879640456</v>
      </c>
      <c r="TS7" s="98">
        <v>4.3653726398022492</v>
      </c>
      <c r="TT7" s="98">
        <v>0.56999999999996476</v>
      </c>
      <c r="TU7" s="98">
        <v>5.7341160234521356</v>
      </c>
      <c r="TV7" s="98">
        <v>0.90527670968796792</v>
      </c>
      <c r="TW7" s="98">
        <v>2.3586126675731238</v>
      </c>
      <c r="TX7" s="98">
        <v>0.39438363043109942</v>
      </c>
      <c r="TY7" s="98">
        <v>0.42901072206952828</v>
      </c>
      <c r="TZ7" s="98">
        <v>1.7041851384109421</v>
      </c>
      <c r="UA7" s="98">
        <v>1.529054173946981</v>
      </c>
      <c r="UB7" s="98">
        <v>0.51983782429148351</v>
      </c>
      <c r="UC7" s="98">
        <v>0.48558285824047931</v>
      </c>
      <c r="UD7" s="98">
        <v>3.2645089165972618</v>
      </c>
      <c r="UE7" s="98">
        <v>3.5248777155983571</v>
      </c>
      <c r="UF7" s="98">
        <v>0.1334603633461561</v>
      </c>
      <c r="UG7" s="98">
        <v>0.79999999999995453</v>
      </c>
      <c r="UH7" s="98">
        <v>0.98349866830202259</v>
      </c>
      <c r="UI7" s="98">
        <v>1.3756503419250701</v>
      </c>
      <c r="UJ7" s="98">
        <v>0.40206697648886308</v>
      </c>
      <c r="UK7" s="98">
        <v>0.23999999999998509</v>
      </c>
      <c r="UL7" s="98">
        <v>6.7687357618309179</v>
      </c>
      <c r="UM7" s="98">
        <v>0.1826547982775851</v>
      </c>
      <c r="UN7" s="98">
        <v>0.18647048332089991</v>
      </c>
      <c r="UO7" s="98">
        <v>0.15195854712127621</v>
      </c>
      <c r="UP7" s="98">
        <v>0.14725163460447019</v>
      </c>
      <c r="UQ7" s="98">
        <v>2.7404932243254909</v>
      </c>
      <c r="UR7" s="98">
        <v>1.427738079890865</v>
      </c>
      <c r="US7" s="98">
        <v>0.68804543230977422</v>
      </c>
      <c r="UT7" s="98">
        <v>0.61467860076532999</v>
      </c>
      <c r="UU7" s="98">
        <v>3.5176440838320731</v>
      </c>
      <c r="UV7" s="98">
        <v>4.5951290945287164</v>
      </c>
      <c r="UW7" s="98">
        <v>0.59999999999996412</v>
      </c>
      <c r="UX7" s="98">
        <v>6.0359116036338296</v>
      </c>
      <c r="UY7" s="98">
        <v>0.95292285230313356</v>
      </c>
      <c r="UZ7" s="98">
        <v>2.4827501763927629</v>
      </c>
      <c r="VA7" s="98">
        <v>0.41514066361168572</v>
      </c>
      <c r="VB7" s="98">
        <v>0.45159023375739921</v>
      </c>
      <c r="VC7" s="98">
        <v>1.7938790930641511</v>
      </c>
      <c r="VD7" s="98">
        <v>1.6095307094178759</v>
      </c>
      <c r="VE7" s="98">
        <v>0.54719770978050952</v>
      </c>
      <c r="VF7" s="98">
        <v>0.5111398507794529</v>
      </c>
      <c r="VG7" s="98">
        <v>3.4363251753655408</v>
      </c>
      <c r="VH7" s="98">
        <v>3.7103975953666888</v>
      </c>
      <c r="VI7" s="98">
        <v>0.14048459299595389</v>
      </c>
      <c r="VJ7" s="98">
        <v>0.87999999999995404</v>
      </c>
      <c r="VK7" s="98">
        <v>1.0818485351322289</v>
      </c>
      <c r="VL7" s="98">
        <v>1.5132153761175811</v>
      </c>
      <c r="VM7" s="98">
        <v>0.44227367413775148</v>
      </c>
      <c r="VN7" s="98">
        <v>0.26399999999998552</v>
      </c>
      <c r="VO7" s="98">
        <v>7.4456093380140116</v>
      </c>
      <c r="VP7" s="98">
        <v>0.2009202781053448</v>
      </c>
      <c r="VQ7" s="98">
        <v>0.2051175316529904</v>
      </c>
      <c r="VR7" s="98">
        <v>0.16715440183340441</v>
      </c>
      <c r="VS7" s="98">
        <v>0.16197679806491819</v>
      </c>
      <c r="VT7" s="98">
        <v>3.0145425467580451</v>
      </c>
      <c r="VU7" s="98">
        <v>1.570511887879952</v>
      </c>
      <c r="VV7" s="98">
        <v>0.75684997554075217</v>
      </c>
      <c r="VW7" s="98">
        <v>0.67614646084186414</v>
      </c>
      <c r="VX7" s="98">
        <v>3.8694084922153</v>
      </c>
      <c r="VY7" s="98">
        <v>5.0546420039815834</v>
      </c>
      <c r="VZ7" s="98">
        <v>0.65999999999996117</v>
      </c>
      <c r="WA7" s="98">
        <v>6.6395027639972168</v>
      </c>
      <c r="WB7" s="98">
        <v>1.048215137533445</v>
      </c>
      <c r="WC7" s="98">
        <v>2.7310251940320471</v>
      </c>
      <c r="WD7" s="98">
        <v>0.45665472997285628</v>
      </c>
      <c r="WE7" s="98">
        <v>0.496749257133142</v>
      </c>
      <c r="WF7" s="98">
        <v>1.973267002370571</v>
      </c>
      <c r="WG7" s="98">
        <v>1.7704837803596709</v>
      </c>
      <c r="WH7" s="98">
        <v>0.60191748075856322</v>
      </c>
      <c r="WI7" s="98">
        <v>0.5622538358574003</v>
      </c>
      <c r="WJ7" s="98">
        <v>3.779957692902097</v>
      </c>
      <c r="WK7" s="98">
        <v>4.0814373549033638</v>
      </c>
      <c r="WL7" s="98">
        <v>0.1545330522955502</v>
      </c>
      <c r="WM7" s="98">
        <v>0.959999999999954</v>
      </c>
      <c r="WN7" s="98">
        <v>1.1801984019624341</v>
      </c>
      <c r="WO7" s="98">
        <v>1.65078041031009</v>
      </c>
      <c r="WP7" s="98">
        <v>0.48248037178663888</v>
      </c>
      <c r="WQ7" s="98">
        <v>0.28799999999998532</v>
      </c>
      <c r="WR7" s="98">
        <v>8.1224829141971018</v>
      </c>
      <c r="WS7" s="98">
        <v>0.21918575793310369</v>
      </c>
      <c r="WT7" s="98">
        <v>0.2237645799850807</v>
      </c>
      <c r="WU7" s="98">
        <v>0.18235025654553261</v>
      </c>
      <c r="WV7" s="98">
        <v>0.1767019615253658</v>
      </c>
      <c r="WW7" s="98">
        <v>3.2885918691905931</v>
      </c>
      <c r="WX7" s="98">
        <v>1.713285695869039</v>
      </c>
      <c r="WY7" s="98">
        <v>0.82565451877173046</v>
      </c>
      <c r="WZ7" s="98">
        <v>0.73761432091839685</v>
      </c>
      <c r="XA7" s="98">
        <v>4.2211729005985159</v>
      </c>
      <c r="XB7" s="98">
        <v>5.5141549134344627</v>
      </c>
      <c r="XC7" s="98">
        <v>0.71999999999996356</v>
      </c>
      <c r="XD7" s="98">
        <v>7.2430939243606094</v>
      </c>
      <c r="XE7" s="98">
        <v>1.14350742276377</v>
      </c>
      <c r="XF7" s="98">
        <v>2.9793002116713279</v>
      </c>
      <c r="XG7" s="98">
        <v>0.49816879633402611</v>
      </c>
      <c r="XH7" s="98">
        <v>0.54190828050888362</v>
      </c>
      <c r="XI7" s="98">
        <v>2.1526549116769909</v>
      </c>
      <c r="XJ7" s="98">
        <v>1.931436851301461</v>
      </c>
      <c r="XK7" s="98">
        <v>0.6566372517366158</v>
      </c>
      <c r="XL7" s="98">
        <v>0.61336782093534703</v>
      </c>
      <c r="XM7" s="98">
        <v>4.1235902104386533</v>
      </c>
      <c r="XN7" s="98">
        <v>4.4524771144400379</v>
      </c>
      <c r="XO7" s="98">
        <v>0.16858151159514609</v>
      </c>
      <c r="XP7" s="98">
        <v>1.039999999999957</v>
      </c>
      <c r="XQ7" s="98">
        <v>1.2785482687926439</v>
      </c>
      <c r="XR7" s="98">
        <v>1.788345444502607</v>
      </c>
      <c r="XS7" s="98">
        <v>0.52268706943552823</v>
      </c>
      <c r="XT7" s="98">
        <v>0.31199999999998479</v>
      </c>
      <c r="XU7" s="98">
        <v>8.7993564903801893</v>
      </c>
      <c r="XV7" s="98">
        <v>0.23745123776086319</v>
      </c>
      <c r="XW7" s="98">
        <v>0.24241162831717181</v>
      </c>
      <c r="XX7" s="98">
        <v>0.19754611125766169</v>
      </c>
      <c r="XY7" s="98">
        <v>0.1914271249858138</v>
      </c>
      <c r="XZ7" s="98">
        <v>3.5626411916231429</v>
      </c>
      <c r="YA7" s="98">
        <v>1.856059503858126</v>
      </c>
      <c r="YB7" s="98">
        <v>0.89445906200270942</v>
      </c>
      <c r="YC7" s="98">
        <v>0.79908218099493233</v>
      </c>
      <c r="YD7" s="98">
        <v>4.5729373089817464</v>
      </c>
      <c r="YE7" s="98">
        <v>5.973667822887351</v>
      </c>
      <c r="YF7" s="98">
        <v>0.7799999999999605</v>
      </c>
      <c r="YG7" s="98">
        <v>7.846685084723994</v>
      </c>
      <c r="YH7" s="98">
        <v>1.238799707994086</v>
      </c>
      <c r="YI7" s="98">
        <v>3.2275752293106121</v>
      </c>
      <c r="YJ7" s="98">
        <v>0.5396828626951985</v>
      </c>
      <c r="YK7" s="98">
        <v>0.58706730388462702</v>
      </c>
      <c r="YL7" s="98">
        <v>2.332042820983415</v>
      </c>
      <c r="YM7" s="98">
        <v>2.0923899222432571</v>
      </c>
      <c r="YN7" s="98">
        <v>0.71135702271466994</v>
      </c>
      <c r="YO7" s="98">
        <v>0.66448180601329532</v>
      </c>
      <c r="YP7" s="98">
        <v>4.4672227279752086</v>
      </c>
      <c r="YQ7" s="98">
        <v>4.823516873976704</v>
      </c>
      <c r="YR7" s="98">
        <v>0.18262997089474209</v>
      </c>
      <c r="YS7" s="98">
        <v>1.119999999999951</v>
      </c>
      <c r="YT7" s="98">
        <v>1.37689813562285</v>
      </c>
      <c r="YU7" s="98">
        <v>1.925910478695122</v>
      </c>
      <c r="YV7" s="98">
        <v>0.5628937670844163</v>
      </c>
      <c r="YW7" s="98">
        <v>0.33599999999998509</v>
      </c>
      <c r="YX7" s="98">
        <v>9.4762300665632822</v>
      </c>
      <c r="YY7" s="98">
        <v>0.25571671758862302</v>
      </c>
      <c r="YZ7" s="98">
        <v>0.26105867664926252</v>
      </c>
      <c r="ZA7" s="98">
        <v>0.21274196596978981</v>
      </c>
      <c r="ZB7" s="98">
        <v>0.20615228844626171</v>
      </c>
      <c r="ZC7" s="98">
        <v>3.8366905140556939</v>
      </c>
      <c r="ZD7" s="98">
        <v>1.9988333118472139</v>
      </c>
      <c r="ZE7" s="98">
        <v>0.96326360523368781</v>
      </c>
      <c r="ZF7" s="98">
        <v>0.86055004107146538</v>
      </c>
      <c r="ZG7" s="98">
        <v>4.9247017173649761</v>
      </c>
      <c r="ZH7" s="98">
        <v>6.433180732340249</v>
      </c>
      <c r="ZI7" s="98">
        <v>0.83999999999996189</v>
      </c>
      <c r="ZJ7" s="98">
        <v>8.4502762450873856</v>
      </c>
      <c r="ZK7" s="98">
        <v>1.334091993224402</v>
      </c>
      <c r="ZL7" s="98">
        <v>3.4758502469499009</v>
      </c>
      <c r="ZM7" s="98">
        <v>0.58119692905636822</v>
      </c>
      <c r="ZN7" s="98">
        <v>0.63222632726036943</v>
      </c>
      <c r="ZO7" s="98">
        <v>2.5114307302898329</v>
      </c>
      <c r="ZP7" s="98">
        <v>2.2533429931850462</v>
      </c>
      <c r="ZQ7" s="98">
        <v>0.76607679369272375</v>
      </c>
      <c r="ZR7" s="98">
        <v>0.71559579109124272</v>
      </c>
      <c r="ZS7" s="98">
        <v>4.8108552455117684</v>
      </c>
      <c r="ZT7" s="98">
        <v>5.1945566335133773</v>
      </c>
      <c r="ZU7" s="98">
        <v>0.19667843019433859</v>
      </c>
      <c r="ZV7" s="98">
        <v>1.19999999999994</v>
      </c>
      <c r="ZW7" s="98">
        <v>1.475248002453061</v>
      </c>
      <c r="ZX7" s="98">
        <v>2.0634755128876301</v>
      </c>
      <c r="ZY7" s="98">
        <v>0.60310046473330559</v>
      </c>
      <c r="ZZ7" s="98">
        <v>0.35999999999998511</v>
      </c>
      <c r="AAA7" s="98">
        <v>10.15310364274638</v>
      </c>
      <c r="AAB7" s="98">
        <v>0.27398219741638252</v>
      </c>
      <c r="AAC7" s="98">
        <v>0.27970572498135332</v>
      </c>
      <c r="AAD7" s="98">
        <v>0.22793782068191851</v>
      </c>
      <c r="AAE7" s="98">
        <v>0.22087745190670971</v>
      </c>
      <c r="AAF7" s="98">
        <v>4.1107398364882464</v>
      </c>
      <c r="AAG7" s="98">
        <v>2.1416071198363009</v>
      </c>
      <c r="AAH7" s="98">
        <v>1.0320681484646661</v>
      </c>
      <c r="AAI7" s="98">
        <v>0.9220179011479982</v>
      </c>
      <c r="AAJ7" s="98">
        <v>5.2764661257482031</v>
      </c>
      <c r="AAK7" s="98">
        <v>6.892693641793131</v>
      </c>
      <c r="AAL7" s="98">
        <v>0.89999999999996139</v>
      </c>
      <c r="AAM7" s="98">
        <v>9.0538674054507826</v>
      </c>
      <c r="AAN7" s="98">
        <v>1.4293842784547239</v>
      </c>
      <c r="AAO7" s="98">
        <v>3.724125264589178</v>
      </c>
      <c r="AAP7" s="98">
        <v>0.62271099541753994</v>
      </c>
      <c r="AAQ7" s="98">
        <v>0.67738535063611238</v>
      </c>
      <c r="AAR7" s="98">
        <v>2.6908186395962521</v>
      </c>
      <c r="AAS7" s="98">
        <v>2.4142960641268401</v>
      </c>
      <c r="AAT7" s="98">
        <v>0.82079656467077688</v>
      </c>
      <c r="AAU7" s="98">
        <v>0.76670977616919023</v>
      </c>
      <c r="AAV7" s="98">
        <v>5.1544877630483263</v>
      </c>
      <c r="AAW7" s="98">
        <v>5.565596393050054</v>
      </c>
      <c r="AAX7" s="98">
        <v>0.21072688949393459</v>
      </c>
      <c r="AAY7" s="98">
        <v>1.2799999999999569</v>
      </c>
      <c r="AAZ7" s="98">
        <v>1.5735978692832651</v>
      </c>
      <c r="ABA7" s="98">
        <v>2.2010405470801429</v>
      </c>
      <c r="ABB7" s="98">
        <v>0.64330716238219388</v>
      </c>
      <c r="ABC7" s="98">
        <v>0.38399999999998369</v>
      </c>
      <c r="ABD7" s="98">
        <v>10.829977218929461</v>
      </c>
      <c r="ABE7" s="98">
        <v>0.29224767724414069</v>
      </c>
      <c r="ABF7" s="98">
        <v>0.29835277331344368</v>
      </c>
      <c r="ABG7" s="98">
        <v>0.24313367539404659</v>
      </c>
      <c r="ABH7" s="98">
        <v>0.23560261536715699</v>
      </c>
      <c r="ABI7" s="98">
        <v>4.3847891589207943</v>
      </c>
      <c r="ABJ7" s="98">
        <v>2.2843809278253882</v>
      </c>
      <c r="ABK7" s="98">
        <v>1.1008726916956471</v>
      </c>
      <c r="ABL7" s="98">
        <v>0.98348576122453402</v>
      </c>
      <c r="ABM7" s="98">
        <v>5.6282305341314229</v>
      </c>
      <c r="ABN7" s="98">
        <v>7.352206551246022</v>
      </c>
      <c r="ABO7" s="98">
        <v>0.95999999999995977</v>
      </c>
      <c r="ABP7" s="98">
        <v>9.6574585658141672</v>
      </c>
      <c r="ABQ7" s="98">
        <v>1.524676563685043</v>
      </c>
      <c r="ABR7" s="98">
        <v>3.9724002822284659</v>
      </c>
      <c r="ABS7" s="98">
        <v>0.66422506177871021</v>
      </c>
      <c r="ABT7" s="98">
        <v>0.72254437401185312</v>
      </c>
      <c r="ABU7" s="98">
        <v>2.870206548902674</v>
      </c>
      <c r="ABV7" s="98">
        <v>2.5752491350686308</v>
      </c>
      <c r="ABW7" s="98">
        <v>0.8755163356488288</v>
      </c>
      <c r="ABX7" s="98">
        <v>0.81782376124713652</v>
      </c>
      <c r="ABY7" s="98">
        <v>5.4981202805848826</v>
      </c>
      <c r="ABZ7" s="98">
        <v>5.9366361525867219</v>
      </c>
      <c r="ACA7" s="98">
        <v>0.22477534879352989</v>
      </c>
      <c r="ACB7" s="98">
        <v>1.359999999999957</v>
      </c>
      <c r="ACC7" s="98">
        <v>1.671947736113474</v>
      </c>
      <c r="ACD7" s="98">
        <v>2.3386055812726658</v>
      </c>
      <c r="ACE7" s="98">
        <v>0.68351386003108217</v>
      </c>
      <c r="ACF7" s="98">
        <v>0.4079999999999856</v>
      </c>
      <c r="ACG7" s="98">
        <v>11.506850795112561</v>
      </c>
      <c r="ACH7" s="98">
        <v>0.31051315707190152</v>
      </c>
      <c r="ACI7" s="98">
        <v>0.31699982164553508</v>
      </c>
      <c r="ACJ7" s="98">
        <v>0.25832953010617571</v>
      </c>
      <c r="ACK7" s="98">
        <v>0.25032777882760532</v>
      </c>
      <c r="ACL7" s="98">
        <v>4.6588384813533414</v>
      </c>
      <c r="ACM7" s="98">
        <v>2.4271547358144749</v>
      </c>
      <c r="ACN7" s="98">
        <v>1.169677234926624</v>
      </c>
      <c r="ACO7" s="98">
        <v>1.0449536213010671</v>
      </c>
      <c r="ACP7" s="98">
        <v>5.9799949425146561</v>
      </c>
      <c r="ACQ7" s="98">
        <v>7.8117194606989191</v>
      </c>
      <c r="ACR7" s="98">
        <v>1.0199999999999629</v>
      </c>
      <c r="ACS7" s="98">
        <v>10.261049726177561</v>
      </c>
      <c r="ACT7" s="98">
        <v>1.6199688489153401</v>
      </c>
      <c r="ACU7" s="98">
        <v>4.2206752998677546</v>
      </c>
      <c r="ACV7" s="98">
        <v>0.70573912813988193</v>
      </c>
      <c r="ACW7" s="98">
        <v>0.7677033973875973</v>
      </c>
      <c r="ACX7" s="98">
        <v>3.049594458209091</v>
      </c>
      <c r="ACY7" s="98">
        <v>2.736202206010423</v>
      </c>
      <c r="ACZ7" s="98">
        <v>0.93023610662688538</v>
      </c>
      <c r="ADA7" s="98">
        <v>0.86893774632508591</v>
      </c>
      <c r="ADB7" s="98">
        <v>5.841752798121437</v>
      </c>
      <c r="ADC7" s="98">
        <v>6.3076759121234014</v>
      </c>
      <c r="ADD7" s="98">
        <v>0.23882380809312689</v>
      </c>
      <c r="ADE7" s="98">
        <v>1.4399999999999411</v>
      </c>
      <c r="ADF7" s="98">
        <v>1.770297602943687</v>
      </c>
      <c r="ADG7" s="98">
        <v>2.4761706154651701</v>
      </c>
      <c r="ADH7" s="98">
        <v>0.72372055767996979</v>
      </c>
      <c r="ADI7" s="98">
        <v>0.43199999999998562</v>
      </c>
      <c r="ADJ7" s="98">
        <v>12.183724371295661</v>
      </c>
      <c r="ADK7" s="98">
        <v>0.32877863689966091</v>
      </c>
      <c r="ADL7" s="98">
        <v>0.33564686997762549</v>
      </c>
      <c r="ADM7" s="98">
        <v>0.27352538481830468</v>
      </c>
      <c r="ADN7" s="98">
        <v>0.26505294228805382</v>
      </c>
      <c r="ADO7" s="98">
        <v>4.9328878037858974</v>
      </c>
      <c r="ADP7" s="98">
        <v>2.5699285438035622</v>
      </c>
      <c r="ADQ7" s="98">
        <v>1.238481778157603</v>
      </c>
      <c r="ADR7" s="98">
        <v>1.1064214813776021</v>
      </c>
      <c r="ADS7" s="98">
        <v>6.3317593508978796</v>
      </c>
      <c r="ADT7" s="98">
        <v>8.2712323701517878</v>
      </c>
      <c r="ADU7" s="98">
        <v>1.079999999999961</v>
      </c>
      <c r="ADV7" s="98">
        <v>10.86464088654094</v>
      </c>
      <c r="ADW7" s="98">
        <v>1.7152611341456789</v>
      </c>
      <c r="ADX7" s="98">
        <v>4.4689503175070291</v>
      </c>
      <c r="ADY7" s="98">
        <v>0.74725319450105343</v>
      </c>
      <c r="ADZ7" s="98">
        <v>0.81286242076334148</v>
      </c>
      <c r="AEA7" s="98">
        <v>3.228982367515512</v>
      </c>
      <c r="AEB7" s="98">
        <v>2.8971552769522169</v>
      </c>
      <c r="AEC7" s="98">
        <v>0.9849558776049383</v>
      </c>
      <c r="AED7" s="98">
        <v>0.92005173140303265</v>
      </c>
      <c r="AEE7" s="98">
        <v>6.1853853156579959</v>
      </c>
      <c r="AEF7" s="98">
        <v>6.6787156716600684</v>
      </c>
      <c r="AEG7" s="98">
        <v>0.25287226739272312</v>
      </c>
      <c r="AEH7" s="98">
        <v>1.5199999999999301</v>
      </c>
      <c r="AEI7" s="98">
        <v>1.868647469773884</v>
      </c>
      <c r="AEJ7" s="98">
        <v>2.613735649657678</v>
      </c>
      <c r="AEK7" s="98">
        <v>0.76392725532885941</v>
      </c>
      <c r="AEL7" s="98">
        <v>0.45599999999998309</v>
      </c>
      <c r="AEM7" s="98">
        <v>12.86059794747875</v>
      </c>
      <c r="AEN7" s="98">
        <v>0.34704411672741869</v>
      </c>
      <c r="AEO7" s="98">
        <v>0.35429391830971618</v>
      </c>
      <c r="AEP7" s="98">
        <v>0.28872123953043127</v>
      </c>
      <c r="AEQ7" s="98">
        <v>0.27977810574850048</v>
      </c>
      <c r="AER7" s="98">
        <v>5.2069371262184454</v>
      </c>
      <c r="AES7" s="98">
        <v>2.7127023517926512</v>
      </c>
      <c r="AET7" s="98">
        <v>1.3072863213885799</v>
      </c>
      <c r="AEU7" s="98">
        <v>1.167889341454136</v>
      </c>
      <c r="AEV7" s="98">
        <v>6.6835237592810861</v>
      </c>
      <c r="AEW7" s="98">
        <v>8.7307452796046725</v>
      </c>
      <c r="AEX7" s="98">
        <v>1.1399999999999599</v>
      </c>
      <c r="AEY7" s="98">
        <v>11.468232046904321</v>
      </c>
      <c r="AEZ7" s="98">
        <v>1.8105534193759949</v>
      </c>
      <c r="AFA7" s="98">
        <v>4.7172253351463196</v>
      </c>
      <c r="AFB7" s="98">
        <v>0.78876726086222093</v>
      </c>
      <c r="AFC7" s="98">
        <v>0.85802144413907988</v>
      </c>
      <c r="AFD7" s="98">
        <v>3.4083702768219291</v>
      </c>
      <c r="AFE7" s="98">
        <v>3.0581083478940041</v>
      </c>
      <c r="AFF7" s="98">
        <v>1.039675648582989</v>
      </c>
      <c r="AFG7" s="98">
        <v>0.9711657164809796</v>
      </c>
      <c r="AFH7" s="98">
        <v>6.5290178331945494</v>
      </c>
      <c r="AFI7" s="98">
        <v>7.0497554311967408</v>
      </c>
      <c r="AFJ7" s="98">
        <v>0.26692072669231798</v>
      </c>
      <c r="AFK7" s="98">
        <v>1.599999999999937</v>
      </c>
      <c r="AFL7" s="98">
        <v>1.966997336604094</v>
      </c>
      <c r="AFM7" s="98">
        <v>2.751300683850197</v>
      </c>
      <c r="AFN7" s="98">
        <v>0.8041339529777477</v>
      </c>
      <c r="AFO7" s="98">
        <v>0.47999999999998377</v>
      </c>
      <c r="AFP7" s="98">
        <v>13.537471523661839</v>
      </c>
      <c r="AFQ7" s="98">
        <v>0.36530959655517892</v>
      </c>
      <c r="AFR7" s="98">
        <v>0.37294096664180698</v>
      </c>
      <c r="AFS7" s="98">
        <v>0.30391709424256058</v>
      </c>
      <c r="AFT7" s="98">
        <v>0.29450326920894848</v>
      </c>
      <c r="AFU7" s="98">
        <v>5.4809864486509978</v>
      </c>
      <c r="AFV7" s="98">
        <v>2.8554761597817371</v>
      </c>
      <c r="AFW7" s="98">
        <v>1.376090864619558</v>
      </c>
      <c r="AFX7" s="98">
        <v>1.2293572015306671</v>
      </c>
      <c r="AFY7" s="98">
        <v>7.0352881676643211</v>
      </c>
      <c r="AFZ7" s="98">
        <v>9.1902581890575732</v>
      </c>
      <c r="AGA7" s="98">
        <v>1.199999999999962</v>
      </c>
      <c r="AGB7" s="98">
        <v>12.071823207267711</v>
      </c>
      <c r="AGC7" s="98">
        <v>1.90584570460632</v>
      </c>
      <c r="AGD7" s="98">
        <v>4.9655003527856048</v>
      </c>
      <c r="AGE7" s="98">
        <v>0.83028132722339365</v>
      </c>
      <c r="AGF7" s="98">
        <v>0.90318046751482295</v>
      </c>
      <c r="AGG7" s="98">
        <v>3.5877581861283492</v>
      </c>
      <c r="AGH7" s="98">
        <v>3.2190614188358011</v>
      </c>
      <c r="AGI7" s="98">
        <v>1.0943954195610439</v>
      </c>
      <c r="AGJ7" s="98">
        <v>1.0222797015589291</v>
      </c>
      <c r="AGK7" s="98">
        <v>6.8726503507311083</v>
      </c>
      <c r="AGL7" s="98">
        <v>7.4207951907334122</v>
      </c>
      <c r="AGM7" s="98">
        <v>0.28096918599191462</v>
      </c>
      <c r="AGN7" s="98">
        <v>1.679999999999942</v>
      </c>
      <c r="AGO7" s="98">
        <v>2.0653472034342979</v>
      </c>
      <c r="AGP7" s="98">
        <v>2.8888657180427142</v>
      </c>
      <c r="AGQ7" s="98">
        <v>0.84434065062663588</v>
      </c>
      <c r="AGR7" s="98">
        <v>0.50399999999998202</v>
      </c>
      <c r="AGS7" s="98">
        <v>14.21434509984493</v>
      </c>
      <c r="AGT7" s="98">
        <v>0.38357507638293759</v>
      </c>
      <c r="AGU7" s="98">
        <v>0.39158801497389811</v>
      </c>
      <c r="AGV7" s="98">
        <v>0.31911294895468861</v>
      </c>
      <c r="AGW7" s="98">
        <v>0.30922843266939609</v>
      </c>
      <c r="AGX7" s="98">
        <v>5.7550357710835467</v>
      </c>
      <c r="AGY7" s="98">
        <v>2.9982499677708261</v>
      </c>
      <c r="AGZ7" s="98">
        <v>1.444895407850538</v>
      </c>
      <c r="AHA7" s="98">
        <v>1.290825061607201</v>
      </c>
      <c r="AHB7" s="98">
        <v>7.3870525760475338</v>
      </c>
      <c r="AHC7" s="98">
        <v>9.6497710985104312</v>
      </c>
      <c r="AHD7" s="98">
        <v>1.2599999999999629</v>
      </c>
      <c r="AHE7" s="98">
        <v>12.67541436763111</v>
      </c>
      <c r="AHF7" s="98">
        <v>2.0011379898366259</v>
      </c>
      <c r="AHG7" s="98">
        <v>5.2137753704248908</v>
      </c>
      <c r="AHH7" s="98">
        <v>0.87179539358456437</v>
      </c>
      <c r="AHI7" s="98">
        <v>0.94833949089056424</v>
      </c>
      <c r="AHJ7" s="98">
        <v>3.7671460954347702</v>
      </c>
      <c r="AHK7" s="98">
        <v>3.3800144897775879</v>
      </c>
      <c r="AHL7" s="98">
        <v>1.1491151905390951</v>
      </c>
      <c r="AHM7" s="98">
        <v>1.073393686636875</v>
      </c>
      <c r="AHN7" s="98">
        <v>7.2162828682676681</v>
      </c>
      <c r="AHO7" s="98">
        <v>7.7918349502700872</v>
      </c>
      <c r="AHP7" s="98">
        <v>0.29501764529151009</v>
      </c>
      <c r="AHQ7" s="98">
        <v>1.7599999999999429</v>
      </c>
      <c r="AHR7" s="98">
        <v>2.1636970702645062</v>
      </c>
      <c r="AHS7" s="98">
        <v>3.0264307522352132</v>
      </c>
      <c r="AHT7" s="98">
        <v>0.88454734827552206</v>
      </c>
      <c r="AHU7" s="98">
        <v>0.52799999999998448</v>
      </c>
      <c r="AHV7" s="98">
        <v>14.89121867602802</v>
      </c>
      <c r="AHW7" s="98">
        <v>0.40184055621069731</v>
      </c>
      <c r="AHX7" s="98">
        <v>0.41023506330598841</v>
      </c>
      <c r="AHY7" s="98">
        <v>0.33430880366681792</v>
      </c>
      <c r="AHZ7" s="98">
        <v>0.32395359612984448</v>
      </c>
      <c r="AIA7" s="98">
        <v>6.0290850935160973</v>
      </c>
      <c r="AIB7" s="98">
        <v>3.141023775759912</v>
      </c>
      <c r="AIC7" s="98">
        <v>1.5136999510815179</v>
      </c>
      <c r="AID7" s="98">
        <v>1.352292921683738</v>
      </c>
      <c r="AIE7" s="98">
        <v>7.7388169844307706</v>
      </c>
      <c r="AIF7" s="98">
        <v>10.109284007963319</v>
      </c>
      <c r="AIG7" s="98">
        <v>1.3199999999999581</v>
      </c>
      <c r="AIH7" s="98">
        <v>13.279005527994491</v>
      </c>
      <c r="AII7" s="98">
        <v>2.0964302750669641</v>
      </c>
      <c r="AIJ7" s="98">
        <v>5.4620503880641698</v>
      </c>
      <c r="AIK7" s="98">
        <v>0.91330945994573687</v>
      </c>
      <c r="AIL7" s="98">
        <v>0.99349851426630897</v>
      </c>
      <c r="AIM7" s="98">
        <v>3.9465340047411961</v>
      </c>
      <c r="AIN7" s="98">
        <v>3.5409675607193858</v>
      </c>
      <c r="AIO7" s="98">
        <v>1.2038349615171511</v>
      </c>
      <c r="AIP7" s="98">
        <v>1.124507671714823</v>
      </c>
      <c r="AIQ7" s="98">
        <v>7.5599153858042181</v>
      </c>
      <c r="AIR7" s="98">
        <v>8.1628747098067578</v>
      </c>
      <c r="AIS7" s="98">
        <v>0.30906610459110662</v>
      </c>
      <c r="AIT7" s="98">
        <v>1.839999999999941</v>
      </c>
      <c r="AIU7" s="98">
        <v>2.262046937094714</v>
      </c>
      <c r="AIV7" s="98">
        <v>3.163995786427733</v>
      </c>
      <c r="AIW7" s="98">
        <v>0.92475404592441079</v>
      </c>
      <c r="AIX7" s="98">
        <v>0.55199999999998406</v>
      </c>
      <c r="AIY7" s="98">
        <v>15.56809225221112</v>
      </c>
      <c r="AIZ7" s="98">
        <v>0.42010603603845692</v>
      </c>
      <c r="AJA7" s="98">
        <v>0.42888211163807871</v>
      </c>
      <c r="AJB7" s="98">
        <v>0.34950465837894579</v>
      </c>
      <c r="AJC7" s="98">
        <v>0.33867875959029198</v>
      </c>
      <c r="AJD7" s="98">
        <v>6.3031344159486453</v>
      </c>
      <c r="AJE7" s="98">
        <v>3.2837975837489961</v>
      </c>
      <c r="AJF7" s="98">
        <v>1.5825044943124951</v>
      </c>
      <c r="AJG7" s="98">
        <v>1.4137607817602711</v>
      </c>
      <c r="AJH7" s="98">
        <v>8.0905813928140002</v>
      </c>
      <c r="AJI7" s="98">
        <v>10.568796917416201</v>
      </c>
      <c r="AJJ7" s="98">
        <v>1.379999999999959</v>
      </c>
      <c r="AJK7" s="98">
        <v>13.88259668835787</v>
      </c>
      <c r="AJL7" s="98">
        <v>2.1917225602972401</v>
      </c>
      <c r="AJM7" s="98">
        <v>5.7103254057034496</v>
      </c>
      <c r="AJN7" s="98">
        <v>0.95482352630690626</v>
      </c>
      <c r="AJO7" s="98">
        <v>1.038657537642051</v>
      </c>
      <c r="AJP7" s="98">
        <v>4.1259219140476118</v>
      </c>
      <c r="AJQ7" s="98">
        <v>3.7019206316611748</v>
      </c>
      <c r="AJR7" s="98">
        <v>1.2585547324952031</v>
      </c>
      <c r="AJS7" s="98">
        <v>1.1756216567927691</v>
      </c>
      <c r="AJT7" s="98">
        <v>7.9035479033407734</v>
      </c>
      <c r="AJU7" s="98">
        <v>8.5339144693434292</v>
      </c>
      <c r="AJV7" s="98">
        <v>0.32311456389070281</v>
      </c>
      <c r="AJW7" s="98">
        <v>1.9199999999999271</v>
      </c>
      <c r="AJX7" s="98">
        <v>2.3603968039249201</v>
      </c>
      <c r="AJY7" s="98">
        <v>3.3015608206202409</v>
      </c>
      <c r="AJZ7" s="98">
        <v>0.96496074357330208</v>
      </c>
      <c r="AKA7" s="98">
        <v>0.57599999999998297</v>
      </c>
      <c r="AKB7" s="98">
        <v>16.2449658283942</v>
      </c>
      <c r="AKC7" s="98">
        <v>0.43837151586621531</v>
      </c>
      <c r="AKD7" s="98">
        <v>0.44752915997016979</v>
      </c>
      <c r="AKE7" s="98">
        <v>0.36470051309107382</v>
      </c>
      <c r="AKF7" s="98">
        <v>0.35340392305073931</v>
      </c>
      <c r="AKG7" s="98">
        <v>6.5771837383811969</v>
      </c>
      <c r="AKH7" s="98">
        <v>3.4265713917380878</v>
      </c>
      <c r="AKI7" s="98">
        <v>1.6513090375434729</v>
      </c>
      <c r="AKJ7" s="98">
        <v>1.475228641836803</v>
      </c>
      <c r="AKK7" s="98">
        <v>8.4423458011972183</v>
      </c>
      <c r="AKL7" s="98">
        <v>11.02830982686905</v>
      </c>
      <c r="AKM7" s="98">
        <v>1.439999999999962</v>
      </c>
      <c r="AKN7" s="98">
        <v>14.48618784872127</v>
      </c>
      <c r="AKO7" s="98">
        <v>2.2870148455275991</v>
      </c>
      <c r="AKP7" s="98">
        <v>5.9586004233427383</v>
      </c>
      <c r="AKQ7" s="98">
        <v>0.99633759266807609</v>
      </c>
      <c r="AKR7" s="98">
        <v>1.083816561017791</v>
      </c>
      <c r="AKS7" s="98">
        <v>4.3053098233540288</v>
      </c>
      <c r="AKT7" s="98">
        <v>3.8628737026029629</v>
      </c>
      <c r="AKU7" s="98">
        <v>1.3132745034732549</v>
      </c>
      <c r="AKV7" s="98">
        <v>1.226735641870716</v>
      </c>
      <c r="AKW7" s="98">
        <v>8.2471804208773296</v>
      </c>
      <c r="AKX7" s="98">
        <v>8.9049542288800971</v>
      </c>
      <c r="AKY7" s="98">
        <v>0.33716302319029801</v>
      </c>
      <c r="AKZ7" s="98">
        <v>1.9999999999999369</v>
      </c>
      <c r="ALA7" s="98">
        <v>2.4587466707551302</v>
      </c>
      <c r="ALB7" s="98">
        <v>3.4391258548127559</v>
      </c>
      <c r="ALC7" s="98">
        <v>1.00516744122219</v>
      </c>
      <c r="ALD7" s="98">
        <v>0.59999999999998344</v>
      </c>
      <c r="ALE7" s="98">
        <v>16.921839404577291</v>
      </c>
      <c r="ALF7" s="98">
        <v>0.45663699569397509</v>
      </c>
      <c r="ALG7" s="98">
        <v>0.46617620830225998</v>
      </c>
      <c r="ALH7" s="98">
        <v>0.37989636780320257</v>
      </c>
      <c r="ALI7" s="98">
        <v>0.36812908651118759</v>
      </c>
      <c r="ALJ7" s="98">
        <v>6.8512330608137493</v>
      </c>
      <c r="ALK7" s="98">
        <v>3.5693451997271719</v>
      </c>
      <c r="ALL7" s="98">
        <v>1.7201135807744521</v>
      </c>
      <c r="ALM7" s="98">
        <v>1.536696501913341</v>
      </c>
      <c r="ALN7" s="98">
        <v>8.7941102095804489</v>
      </c>
      <c r="ALO7" s="98">
        <v>11.48782273632202</v>
      </c>
      <c r="ALP7" s="98">
        <v>1.4999999999999609</v>
      </c>
      <c r="ALQ7" s="98">
        <v>15.08977900908466</v>
      </c>
      <c r="ALR7" s="98">
        <v>2.382307130757904</v>
      </c>
      <c r="ALS7" s="98">
        <v>6.2068754409820173</v>
      </c>
      <c r="ALT7" s="98">
        <v>1.037851659029249</v>
      </c>
      <c r="ALU7" s="98">
        <v>1.128975584393535</v>
      </c>
      <c r="ALV7" s="98">
        <v>4.4846977326604476</v>
      </c>
      <c r="ALW7" s="98">
        <v>4.0238267735447613</v>
      </c>
      <c r="ALX7" s="98">
        <v>1.3679942744513089</v>
      </c>
      <c r="ALY7" s="98">
        <v>1.277849626948663</v>
      </c>
      <c r="ALZ7" s="98">
        <v>8.5908129384138849</v>
      </c>
      <c r="AMA7" s="98">
        <v>9.2759939884167739</v>
      </c>
      <c r="AMB7" s="98">
        <v>0.3512114824898947</v>
      </c>
      <c r="AMC7" s="98">
        <v>2.199999999999942</v>
      </c>
      <c r="AMD7" s="98">
        <v>2.7046213378306421</v>
      </c>
      <c r="AME7" s="98">
        <v>3.78303844029403</v>
      </c>
      <c r="AMF7" s="98">
        <v>1.1056841853444099</v>
      </c>
      <c r="AMG7" s="98">
        <v>0.6599999999999836</v>
      </c>
      <c r="AMH7" s="98">
        <v>18.614023345035019</v>
      </c>
      <c r="AMI7" s="98">
        <v>0.50230069526337406</v>
      </c>
      <c r="AMJ7" s="98">
        <v>0.51279382913248628</v>
      </c>
      <c r="AMK7" s="98">
        <v>0.41788600458352371</v>
      </c>
      <c r="AML7" s="98">
        <v>0.40494199516230728</v>
      </c>
      <c r="AMM7" s="98">
        <v>7.5363563668951228</v>
      </c>
      <c r="AMN7" s="98">
        <v>3.9262797196998891</v>
      </c>
      <c r="AMO7" s="98">
        <v>1.892124938851897</v>
      </c>
      <c r="AMP7" s="98">
        <v>1.690366152104676</v>
      </c>
      <c r="AMQ7" s="98">
        <v>9.673521230538487</v>
      </c>
      <c r="AMR7" s="98">
        <v>12.63660500995419</v>
      </c>
      <c r="AMS7" s="98">
        <v>1.6499999999999599</v>
      </c>
      <c r="AMT7" s="98">
        <v>16.598756909993138</v>
      </c>
      <c r="AMU7" s="98">
        <v>2.6205378438337119</v>
      </c>
      <c r="AMV7" s="98">
        <v>6.8275629850802204</v>
      </c>
      <c r="AMW7" s="98">
        <v>1.1416368249321751</v>
      </c>
      <c r="AMX7" s="98">
        <v>1.241873142832892</v>
      </c>
      <c r="AMY7" s="98">
        <v>4.9331675059265061</v>
      </c>
      <c r="AMZ7" s="98">
        <v>4.4262094508992416</v>
      </c>
      <c r="ANA7" s="98">
        <v>1.5047937018964419</v>
      </c>
      <c r="ANB7" s="98">
        <v>1.4056345896435301</v>
      </c>
      <c r="ANC7" s="98">
        <v>9.4498942322552786</v>
      </c>
      <c r="AND7" s="98">
        <v>10.20359338725846</v>
      </c>
      <c r="ANE7" s="98">
        <v>0.38633263073888507</v>
      </c>
      <c r="ANF7" s="98">
        <v>2.399999999999924</v>
      </c>
      <c r="ANG7" s="98">
        <v>2.9504960049061668</v>
      </c>
      <c r="ANH7" s="98">
        <v>4.1269510257753019</v>
      </c>
      <c r="ANI7" s="98">
        <v>1.20620092946663</v>
      </c>
      <c r="ANJ7" s="98">
        <v>0.71999999999998177</v>
      </c>
      <c r="ANK7" s="98">
        <v>20.306207285492761</v>
      </c>
      <c r="ANL7" s="98">
        <v>0.54796439483277204</v>
      </c>
      <c r="ANM7" s="98">
        <v>0.5594114499627143</v>
      </c>
      <c r="ANN7" s="98">
        <v>0.45587564136384501</v>
      </c>
      <c r="ANO7" s="98">
        <v>0.44175490381342691</v>
      </c>
      <c r="ANP7" s="98">
        <v>8.2214796729765016</v>
      </c>
      <c r="ANQ7" s="98">
        <v>4.2832142396726089</v>
      </c>
      <c r="ANR7" s="98">
        <v>2.064136296929346</v>
      </c>
      <c r="ANS7" s="98">
        <v>1.8440358022960071</v>
      </c>
      <c r="ANT7" s="98">
        <v>10.55293225149657</v>
      </c>
      <c r="ANU7" s="98">
        <v>13.785387283586379</v>
      </c>
      <c r="ANV7" s="98">
        <v>1.7999999999999561</v>
      </c>
      <c r="ANW7" s="98">
        <v>18.107734810901579</v>
      </c>
      <c r="ANX7" s="98">
        <v>2.8587685569094909</v>
      </c>
      <c r="ANY7" s="98">
        <v>7.4482505291784129</v>
      </c>
      <c r="ANZ7" s="98">
        <v>1.2454219908351021</v>
      </c>
      <c r="AOA7" s="98">
        <v>1.354770701272247</v>
      </c>
      <c r="AOB7" s="98">
        <v>5.3816372791925451</v>
      </c>
      <c r="AOC7" s="98">
        <v>4.8285921282537174</v>
      </c>
      <c r="AOD7" s="98">
        <v>1.641593129341576</v>
      </c>
      <c r="AOE7" s="98">
        <v>1.5334195523384011</v>
      </c>
      <c r="AOF7" s="98">
        <v>10.30897552609667</v>
      </c>
      <c r="AOG7" s="98">
        <v>11.131192786100129</v>
      </c>
      <c r="AOH7" s="98">
        <v>0.42145377898787489</v>
      </c>
      <c r="AOI7" s="98">
        <v>2.599999999999941</v>
      </c>
      <c r="AOJ7" s="98">
        <v>3.1963706719816711</v>
      </c>
      <c r="AOK7" s="98">
        <v>4.4708636112565916</v>
      </c>
      <c r="AOL7" s="98">
        <v>1.306717673588853</v>
      </c>
      <c r="AOM7" s="98">
        <v>0.77999999999998293</v>
      </c>
      <c r="AON7" s="98">
        <v>21.998391225950481</v>
      </c>
      <c r="AOO7" s="98">
        <v>0.59362809440216979</v>
      </c>
      <c r="AOP7" s="98">
        <v>0.60602907079294011</v>
      </c>
      <c r="AOQ7" s="98">
        <v>0.4938652781441652</v>
      </c>
      <c r="AOR7" s="98">
        <v>0.47856781246454622</v>
      </c>
      <c r="AOS7" s="98">
        <v>8.906602979057876</v>
      </c>
      <c r="AOT7" s="98">
        <v>4.6401487596453261</v>
      </c>
      <c r="AOU7" s="98">
        <v>2.2361476550067869</v>
      </c>
      <c r="AOV7" s="98">
        <v>1.9977054524873461</v>
      </c>
      <c r="AOW7" s="98">
        <v>11.43234327245459</v>
      </c>
      <c r="AOX7" s="98">
        <v>14.93416955721867</v>
      </c>
      <c r="AOY7" s="98">
        <v>1.9499999999999611</v>
      </c>
      <c r="AOZ7" s="98">
        <v>19.616712711810081</v>
      </c>
      <c r="APA7" s="98">
        <v>3.0969992699852908</v>
      </c>
      <c r="APB7" s="98">
        <v>8.0689380732766409</v>
      </c>
      <c r="APC7" s="98">
        <v>1.349207156738027</v>
      </c>
      <c r="APD7" s="98">
        <v>1.4676682597116031</v>
      </c>
      <c r="APE7" s="98">
        <v>5.8301070524585956</v>
      </c>
      <c r="APF7" s="98">
        <v>5.2309748056081924</v>
      </c>
      <c r="APG7" s="98">
        <v>1.778392556786708</v>
      </c>
      <c r="APH7" s="98">
        <v>1.6612045150332679</v>
      </c>
      <c r="API7" s="98">
        <v>11.168056819938061</v>
      </c>
      <c r="APJ7" s="98">
        <v>12.05879218494181</v>
      </c>
      <c r="APK7" s="98">
        <v>0.45657492723686499</v>
      </c>
      <c r="APL7" s="98">
        <v>2.7999999999999332</v>
      </c>
      <c r="APM7" s="98">
        <v>3.442245339057199</v>
      </c>
      <c r="APN7" s="98">
        <v>4.8147761967378893</v>
      </c>
      <c r="APO7" s="98">
        <v>1.4072344177110669</v>
      </c>
      <c r="APP7" s="98">
        <v>0.83999999999998265</v>
      </c>
      <c r="APQ7" s="98">
        <v>23.690575166408209</v>
      </c>
      <c r="APR7" s="98">
        <v>0.63929179397157032</v>
      </c>
      <c r="APS7" s="98">
        <v>0.65264669162316802</v>
      </c>
      <c r="APT7" s="98">
        <v>0.53185491492448678</v>
      </c>
      <c r="APU7" s="98">
        <v>0.51538072111566657</v>
      </c>
      <c r="APV7" s="98">
        <v>9.5917262851392557</v>
      </c>
      <c r="APW7" s="98">
        <v>4.9970832796180451</v>
      </c>
      <c r="APX7" s="98">
        <v>2.4081590130842332</v>
      </c>
      <c r="APY7" s="98">
        <v>2.15137510267868</v>
      </c>
      <c r="APZ7" s="98">
        <v>12.31175429341268</v>
      </c>
      <c r="AQA7" s="98">
        <v>16.082951830850799</v>
      </c>
      <c r="AQB7" s="98">
        <v>2.0999999999996319</v>
      </c>
      <c r="AQC7" s="98">
        <v>21.12569061271855</v>
      </c>
      <c r="AQD7" s="98">
        <v>3.335229983061093</v>
      </c>
      <c r="AQE7" s="98">
        <v>8.6896256173748743</v>
      </c>
      <c r="AQF7" s="98">
        <v>1.4529923226409549</v>
      </c>
      <c r="AQG7" s="98">
        <v>1.5805658181509601</v>
      </c>
      <c r="AQH7" s="98">
        <v>6.2785768257246461</v>
      </c>
      <c r="AQI7" s="98">
        <v>5.6333574829626718</v>
      </c>
      <c r="AQJ7" s="98">
        <v>1.9151919842318459</v>
      </c>
      <c r="AQK7" s="98">
        <v>1.7889894777281401</v>
      </c>
      <c r="AQL7" s="98">
        <v>12.02713811377946</v>
      </c>
      <c r="AQM7" s="98">
        <v>12.98639158378349</v>
      </c>
      <c r="AQN7" s="98">
        <v>0.49169607548585548</v>
      </c>
      <c r="AQO7" s="98">
        <v>2.9999999999999178</v>
      </c>
      <c r="AQP7" s="98">
        <v>3.6881200061327082</v>
      </c>
      <c r="AQQ7" s="98">
        <v>5.1586887822191727</v>
      </c>
      <c r="AQR7" s="98">
        <v>1.5077511618332959</v>
      </c>
      <c r="AQS7" s="98">
        <v>0.89999999999998026</v>
      </c>
      <c r="AQT7" s="98">
        <v>25.38275910686594</v>
      </c>
      <c r="AQU7" s="98">
        <v>0.6849554935409673</v>
      </c>
      <c r="AQV7" s="98">
        <v>0.69926431245339438</v>
      </c>
      <c r="AQW7" s="98">
        <v>0.56984455170480641</v>
      </c>
      <c r="AQX7" s="98">
        <v>0.55219362976678454</v>
      </c>
      <c r="AQY7" s="98">
        <v>10.276849591220619</v>
      </c>
      <c r="AQZ7" s="98">
        <v>5.3540177995907614</v>
      </c>
      <c r="ARA7" s="98">
        <v>2.580170371161683</v>
      </c>
      <c r="ARB7" s="98">
        <v>2.305044752870018</v>
      </c>
      <c r="ARC7" s="98">
        <v>13.191165314370719</v>
      </c>
      <c r="ARD7" s="98">
        <v>17.23173410448306</v>
      </c>
      <c r="ARE7" s="98">
        <v>2.2499999999999618</v>
      </c>
      <c r="ARF7" s="98">
        <v>22.63466851362703</v>
      </c>
      <c r="ARG7" s="98">
        <v>3.5734606961368951</v>
      </c>
      <c r="ARH7" s="98">
        <v>9.3103131614730721</v>
      </c>
      <c r="ARI7" s="98">
        <v>1.556777488543877</v>
      </c>
      <c r="ARJ7" s="98">
        <v>1.6934633765903131</v>
      </c>
      <c r="ARK7" s="98">
        <v>6.7270465989907011</v>
      </c>
      <c r="ARL7" s="98">
        <v>6.0357401603171574</v>
      </c>
      <c r="ARM7" s="98">
        <v>2.051991411676978</v>
      </c>
      <c r="ARN7" s="98">
        <v>1.916774440423008</v>
      </c>
      <c r="ARO7" s="98">
        <v>12.886219407620841</v>
      </c>
      <c r="ARP7" s="98">
        <v>13.913990982625171</v>
      </c>
      <c r="ARQ7" s="98">
        <v>0.52681722373484519</v>
      </c>
      <c r="ARR7" s="98">
        <v>3.1999999999999371</v>
      </c>
      <c r="ARS7" s="98">
        <v>3.933994673208228</v>
      </c>
      <c r="ART7" s="98">
        <v>5.5026013677004499</v>
      </c>
      <c r="ARU7" s="98">
        <v>1.6082679059555181</v>
      </c>
      <c r="ARV7" s="98">
        <v>0.95999999999997732</v>
      </c>
      <c r="ARW7" s="98">
        <v>27.074943047323671</v>
      </c>
      <c r="ARX7" s="98">
        <v>0.73061919311036483</v>
      </c>
      <c r="ARY7" s="98">
        <v>0.74588193328362129</v>
      </c>
      <c r="ARZ7" s="98">
        <v>0.60783418848512805</v>
      </c>
      <c r="ASA7" s="98">
        <v>0.58900653841790318</v>
      </c>
      <c r="ASB7" s="98">
        <v>10.96197289730199</v>
      </c>
      <c r="ASC7" s="98">
        <v>5.7109523195634786</v>
      </c>
      <c r="ASD7" s="98">
        <v>2.7521817292391302</v>
      </c>
      <c r="ASE7" s="98">
        <v>2.458714403061347</v>
      </c>
      <c r="ASF7" s="98">
        <v>14.07057633532877</v>
      </c>
      <c r="ASG7" s="98">
        <v>18.380516378115249</v>
      </c>
      <c r="ASH7" s="98">
        <v>2.3999999999999591</v>
      </c>
      <c r="ASI7" s="98">
        <v>24.143646414535471</v>
      </c>
      <c r="ASJ7" s="98">
        <v>3.8116914092126311</v>
      </c>
      <c r="ASK7" s="98">
        <v>9.9310007055712699</v>
      </c>
      <c r="ASL7" s="98">
        <v>1.6605626544468071</v>
      </c>
      <c r="ASM7" s="98">
        <v>1.8063609350296661</v>
      </c>
      <c r="ASN7" s="98">
        <v>7.1755163722567383</v>
      </c>
      <c r="ASO7" s="98">
        <v>6.4381228376716324</v>
      </c>
      <c r="ASP7" s="98">
        <v>2.1887908391221078</v>
      </c>
      <c r="ASQ7" s="98">
        <v>2.044559403117876</v>
      </c>
      <c r="ASR7" s="98">
        <v>13.745300701462231</v>
      </c>
      <c r="ASS7" s="98">
        <v>14.84159038146686</v>
      </c>
      <c r="AST7" s="98">
        <v>0.56193837198383445</v>
      </c>
    </row>
    <row r="8" spans="1:1190" x14ac:dyDescent="0.25">
      <c r="A8" s="97" t="s">
        <v>240</v>
      </c>
      <c r="B8" s="98">
        <v>0.48604125980846208</v>
      </c>
      <c r="C8" s="98">
        <v>6.3620439666203649E-2</v>
      </c>
      <c r="D8" s="98">
        <v>4.1395761092987593E-2</v>
      </c>
      <c r="E8" s="98">
        <v>2.3725579060300189E-2</v>
      </c>
      <c r="F8" s="98">
        <v>1.6797673134747101E-2</v>
      </c>
      <c r="G8" s="98">
        <v>1.625716687509754E-2</v>
      </c>
      <c r="H8" s="98">
        <v>1.7959712611823681E-2</v>
      </c>
      <c r="I8" s="98">
        <v>1.290209494493425E-2</v>
      </c>
      <c r="J8" s="98">
        <v>1.174980378475985E-2</v>
      </c>
      <c r="K8" s="98">
        <v>1.764852831598579E-2</v>
      </c>
      <c r="L8" s="98">
        <v>1.8619692152239992E-2</v>
      </c>
      <c r="M8" s="98">
        <v>1.258141072118377E-2</v>
      </c>
      <c r="N8" s="98">
        <v>1.388404932776479E-2</v>
      </c>
      <c r="O8" s="98">
        <v>2.133875137787683E-2</v>
      </c>
      <c r="P8" s="98">
        <v>0.2369653742922897</v>
      </c>
      <c r="Q8" s="98">
        <v>0.148265644816754</v>
      </c>
      <c r="R8" s="98">
        <v>5.5935997942929937E-2</v>
      </c>
      <c r="S8" s="98">
        <v>5.5944999003692167E-2</v>
      </c>
      <c r="T8" s="98">
        <v>8.5138592620084594E-2</v>
      </c>
      <c r="U8" s="98">
        <v>0.13536530379549969</v>
      </c>
      <c r="V8" s="98">
        <v>5.2855404823899922E-2</v>
      </c>
      <c r="W8" s="98">
        <v>4.0828149080782847E-2</v>
      </c>
      <c r="X8" s="98">
        <v>4.2106283809952037E-2</v>
      </c>
      <c r="Y8" s="98">
        <v>7.2673114286994467E-2</v>
      </c>
      <c r="Z8" s="98">
        <v>5.6547804366220589E-2</v>
      </c>
      <c r="AA8" s="98">
        <v>4.0924282565958599E-2</v>
      </c>
      <c r="AB8" s="98">
        <v>4.1655977880756027E-2</v>
      </c>
      <c r="AC8" s="98">
        <v>7.2998133695638942E-2</v>
      </c>
      <c r="AD8" s="98">
        <v>1.5109098392477229E-2</v>
      </c>
      <c r="AE8" s="98">
        <v>0.97208251961692482</v>
      </c>
      <c r="AF8" s="98">
        <v>0.1272408793324222</v>
      </c>
      <c r="AG8" s="98">
        <v>8.2791522185979738E-2</v>
      </c>
      <c r="AH8" s="98">
        <v>4.7451158120605873E-2</v>
      </c>
      <c r="AI8" s="98">
        <v>3.3595346269497582E-2</v>
      </c>
      <c r="AJ8" s="98">
        <v>3.251433375019791E-2</v>
      </c>
      <c r="AK8" s="98">
        <v>3.5919425223650658E-2</v>
      </c>
      <c r="AL8" s="98">
        <v>2.5804189889870949E-2</v>
      </c>
      <c r="AM8" s="98">
        <v>2.3499607569522261E-2</v>
      </c>
      <c r="AN8" s="98">
        <v>3.5297056631975451E-2</v>
      </c>
      <c r="AO8" s="98">
        <v>3.7239384304483238E-2</v>
      </c>
      <c r="AP8" s="98">
        <v>2.5162821442369719E-2</v>
      </c>
      <c r="AQ8" s="98">
        <v>2.7768098655531991E-2</v>
      </c>
      <c r="AR8" s="98">
        <v>4.2677502755757317E-2</v>
      </c>
      <c r="AS8" s="98">
        <v>0.47393074858459089</v>
      </c>
      <c r="AT8" s="98">
        <v>0.29653128963352299</v>
      </c>
      <c r="AU8" s="98">
        <v>0.1118719958858712</v>
      </c>
      <c r="AV8" s="98">
        <v>0.1118899980073937</v>
      </c>
      <c r="AW8" s="98">
        <v>0.1702771852401905</v>
      </c>
      <c r="AX8" s="98">
        <v>0.27073060759102291</v>
      </c>
      <c r="AY8" s="98">
        <v>0.10571080964781041</v>
      </c>
      <c r="AZ8" s="98">
        <v>8.1656298161574589E-2</v>
      </c>
      <c r="BA8" s="98">
        <v>8.4212567619911471E-2</v>
      </c>
      <c r="BB8" s="98">
        <v>0.14534622857400001</v>
      </c>
      <c r="BC8" s="98">
        <v>0.1130956087324496</v>
      </c>
      <c r="BD8" s="98">
        <v>8.1848565131925149E-2</v>
      </c>
      <c r="BE8" s="98">
        <v>8.3311955761519299E-2</v>
      </c>
      <c r="BF8" s="98">
        <v>0.14599626739128951</v>
      </c>
      <c r="BG8" s="98">
        <v>3.0218196784957348E-2</v>
      </c>
      <c r="BH8" s="98">
        <v>1.458123779425387</v>
      </c>
      <c r="BI8" s="98">
        <v>0.1908613189986412</v>
      </c>
      <c r="BJ8" s="98">
        <v>0.1241872832789718</v>
      </c>
      <c r="BK8" s="98">
        <v>7.1176737180911567E-2</v>
      </c>
      <c r="BL8" s="98">
        <v>5.0393019404248132E-2</v>
      </c>
      <c r="BM8" s="98">
        <v>4.8771500625298253E-2</v>
      </c>
      <c r="BN8" s="98">
        <v>5.3879137835477597E-2</v>
      </c>
      <c r="BO8" s="98">
        <v>3.8706284834807793E-2</v>
      </c>
      <c r="BP8" s="98">
        <v>3.5249411354284652E-2</v>
      </c>
      <c r="BQ8" s="98">
        <v>5.2945584947965037E-2</v>
      </c>
      <c r="BR8" s="98">
        <v>5.5859076456726518E-2</v>
      </c>
      <c r="BS8" s="98">
        <v>3.7744232163555748E-2</v>
      </c>
      <c r="BT8" s="98">
        <v>4.1652147983299193E-2</v>
      </c>
      <c r="BU8" s="98">
        <v>6.4016254133637832E-2</v>
      </c>
      <c r="BV8" s="98">
        <v>0.71089612287689297</v>
      </c>
      <c r="BW8" s="98">
        <v>0.44479693445029223</v>
      </c>
      <c r="BX8" s="98">
        <v>0.16780799382881231</v>
      </c>
      <c r="BY8" s="98">
        <v>0.1678349970110953</v>
      </c>
      <c r="BZ8" s="98">
        <v>0.25541577786029418</v>
      </c>
      <c r="CA8" s="98">
        <v>0.40609591138654672</v>
      </c>
      <c r="CB8" s="98">
        <v>0.15856621447172101</v>
      </c>
      <c r="CC8" s="98">
        <v>0.1224844472423665</v>
      </c>
      <c r="CD8" s="98">
        <v>0.1263188514298707</v>
      </c>
      <c r="CE8" s="98">
        <v>0.2180193428610058</v>
      </c>
      <c r="CF8" s="98">
        <v>0.16964341309867881</v>
      </c>
      <c r="CG8" s="98">
        <v>0.122772847697892</v>
      </c>
      <c r="CH8" s="98">
        <v>0.12496793364228261</v>
      </c>
      <c r="CI8" s="98">
        <v>0.2189944010869404</v>
      </c>
      <c r="CJ8" s="98">
        <v>4.5327295177437561E-2</v>
      </c>
      <c r="CK8" s="98">
        <v>1.944165039233851</v>
      </c>
      <c r="CL8" s="98">
        <v>0.25448175866485939</v>
      </c>
      <c r="CM8" s="98">
        <v>0.16558304437196439</v>
      </c>
      <c r="CN8" s="98">
        <v>9.4902316241217269E-2</v>
      </c>
      <c r="CO8" s="98">
        <v>6.7190692538998703E-2</v>
      </c>
      <c r="CP8" s="98">
        <v>6.5028667500398568E-2</v>
      </c>
      <c r="CQ8" s="98">
        <v>7.1838850447304675E-2</v>
      </c>
      <c r="CR8" s="98">
        <v>5.1608379779744633E-2</v>
      </c>
      <c r="CS8" s="98">
        <v>4.6999215139047153E-2</v>
      </c>
      <c r="CT8" s="98">
        <v>7.0594113263954775E-2</v>
      </c>
      <c r="CU8" s="98">
        <v>7.4478768608969931E-2</v>
      </c>
      <c r="CV8" s="98">
        <v>5.032564288474161E-2</v>
      </c>
      <c r="CW8" s="98">
        <v>5.553619731106637E-2</v>
      </c>
      <c r="CX8" s="98">
        <v>8.5355005511518353E-2</v>
      </c>
      <c r="CY8" s="98">
        <v>0.9478614971691941</v>
      </c>
      <c r="CZ8" s="98">
        <v>0.59306257926706107</v>
      </c>
      <c r="DA8" s="98">
        <v>0.22374399177175411</v>
      </c>
      <c r="DB8" s="98">
        <v>0.22377999601479681</v>
      </c>
      <c r="DC8" s="98">
        <v>0.34055437048039999</v>
      </c>
      <c r="DD8" s="98">
        <v>0.54146121518207024</v>
      </c>
      <c r="DE8" s="98">
        <v>0.21142161929563169</v>
      </c>
      <c r="DF8" s="98">
        <v>0.16331259632315831</v>
      </c>
      <c r="DG8" s="98">
        <v>0.1684251352398301</v>
      </c>
      <c r="DH8" s="98">
        <v>0.29069245714801079</v>
      </c>
      <c r="DI8" s="98">
        <v>0.22619121746490831</v>
      </c>
      <c r="DJ8" s="98">
        <v>0.16369713026385879</v>
      </c>
      <c r="DK8" s="98">
        <v>0.16662391152304579</v>
      </c>
      <c r="DL8" s="98">
        <v>0.29199253478259107</v>
      </c>
      <c r="DM8" s="98">
        <v>6.0436393569917687E-2</v>
      </c>
      <c r="DN8" s="98">
        <v>2.4302062990423128</v>
      </c>
      <c r="DO8" s="98">
        <v>0.31810219833107711</v>
      </c>
      <c r="DP8" s="98">
        <v>0.2069788054649567</v>
      </c>
      <c r="DQ8" s="98">
        <v>0.118627895301523</v>
      </c>
      <c r="DR8" s="98">
        <v>8.3988365673749066E-2</v>
      </c>
      <c r="DS8" s="98">
        <v>8.1285834375499133E-2</v>
      </c>
      <c r="DT8" s="98">
        <v>8.9798563059131892E-2</v>
      </c>
      <c r="DU8" s="98">
        <v>6.4510474724681272E-2</v>
      </c>
      <c r="DV8" s="98">
        <v>5.8749018923809432E-2</v>
      </c>
      <c r="DW8" s="98">
        <v>8.8242641579944409E-2</v>
      </c>
      <c r="DX8" s="98">
        <v>9.3098460761213281E-2</v>
      </c>
      <c r="DY8" s="98">
        <v>6.2907053605927687E-2</v>
      </c>
      <c r="DZ8" s="98">
        <v>6.9420246638833547E-2</v>
      </c>
      <c r="EA8" s="98">
        <v>0.106693756889399</v>
      </c>
      <c r="EB8" s="98">
        <v>1.1848268714614949</v>
      </c>
      <c r="EC8" s="98">
        <v>0.74132822408383059</v>
      </c>
      <c r="ED8" s="98">
        <v>0.27967998971469471</v>
      </c>
      <c r="EE8" s="98">
        <v>0.27972499501849912</v>
      </c>
      <c r="EF8" s="98">
        <v>0.42569296310050542</v>
      </c>
      <c r="EG8" s="98">
        <v>0.6768265189775925</v>
      </c>
      <c r="EH8" s="98">
        <v>0.26427702411954151</v>
      </c>
      <c r="EI8" s="98">
        <v>0.20414074540394991</v>
      </c>
      <c r="EJ8" s="98">
        <v>0.21053141904978989</v>
      </c>
      <c r="EK8" s="98">
        <v>0.36336557143501752</v>
      </c>
      <c r="EL8" s="98">
        <v>0.28273902183113719</v>
      </c>
      <c r="EM8" s="98">
        <v>0.2046214128298251</v>
      </c>
      <c r="EN8" s="98">
        <v>0.2082798894038097</v>
      </c>
      <c r="EO8" s="98">
        <v>0.3649906684782418</v>
      </c>
      <c r="EP8" s="98">
        <v>7.5545491962397335E-2</v>
      </c>
      <c r="EQ8" s="98">
        <v>2.916247558850777</v>
      </c>
      <c r="ER8" s="98">
        <v>0.38172263799729622</v>
      </c>
      <c r="ES8" s="98">
        <v>0.2483745665579489</v>
      </c>
      <c r="ET8" s="98">
        <v>0.1423534743618281</v>
      </c>
      <c r="EU8" s="98">
        <v>0.10078603880849971</v>
      </c>
      <c r="EV8" s="98">
        <v>9.7543001250599018E-2</v>
      </c>
      <c r="EW8" s="98">
        <v>0.10775827567095909</v>
      </c>
      <c r="EX8" s="98">
        <v>7.7412569669618306E-2</v>
      </c>
      <c r="EY8" s="98">
        <v>7.0498822708571746E-2</v>
      </c>
      <c r="EZ8" s="98">
        <v>0.10589116989593381</v>
      </c>
      <c r="FA8" s="98">
        <v>0.1117181529134562</v>
      </c>
      <c r="FB8" s="98">
        <v>7.5488464327113591E-2</v>
      </c>
      <c r="FC8" s="98">
        <v>8.3304295966600786E-2</v>
      </c>
      <c r="FD8" s="98">
        <v>0.1280325082672793</v>
      </c>
      <c r="FE8" s="98">
        <v>1.4217922457537959</v>
      </c>
      <c r="FF8" s="98">
        <v>0.88959386890059888</v>
      </c>
      <c r="FG8" s="98">
        <v>0.33561598765763678</v>
      </c>
      <c r="FH8" s="98">
        <v>0.3356699940222006</v>
      </c>
      <c r="FI8" s="98">
        <v>0.51083155572060956</v>
      </c>
      <c r="FJ8" s="98">
        <v>0.81219182277311885</v>
      </c>
      <c r="FK8" s="98">
        <v>0.317132428943452</v>
      </c>
      <c r="FL8" s="98">
        <v>0.24496889448474071</v>
      </c>
      <c r="FM8" s="98">
        <v>0.25263770285974929</v>
      </c>
      <c r="FN8" s="98">
        <v>0.43603868572202292</v>
      </c>
      <c r="FO8" s="98">
        <v>0.33928682619736727</v>
      </c>
      <c r="FP8" s="98">
        <v>0.24554569539579249</v>
      </c>
      <c r="FQ8" s="98">
        <v>0.24993586728457279</v>
      </c>
      <c r="FR8" s="98">
        <v>0.43798880217389258</v>
      </c>
      <c r="FS8" s="98">
        <v>9.065459035487769E-2</v>
      </c>
      <c r="FT8" s="98">
        <v>3.4022888186592399</v>
      </c>
      <c r="FU8" s="98">
        <v>0.44534307766351522</v>
      </c>
      <c r="FV8" s="98">
        <v>0.28977032765094057</v>
      </c>
      <c r="FW8" s="98">
        <v>0.16607905342213469</v>
      </c>
      <c r="FX8" s="98">
        <v>0.1175837119432504</v>
      </c>
      <c r="FY8" s="98">
        <v>0.11380016812569969</v>
      </c>
      <c r="FZ8" s="98">
        <v>0.12571798828278569</v>
      </c>
      <c r="GA8" s="98">
        <v>9.0314664614554979E-2</v>
      </c>
      <c r="GB8" s="98">
        <v>8.2248626493334462E-2</v>
      </c>
      <c r="GC8" s="98">
        <v>0.123539698211924</v>
      </c>
      <c r="GD8" s="98">
        <v>0.13033784506569979</v>
      </c>
      <c r="GE8" s="98">
        <v>8.8069875048299717E-2</v>
      </c>
      <c r="GF8" s="98">
        <v>9.7188345294368109E-2</v>
      </c>
      <c r="GG8" s="98">
        <v>0.14937125964515999</v>
      </c>
      <c r="GH8" s="98">
        <v>1.6587576200460989</v>
      </c>
      <c r="GI8" s="98">
        <v>1.0378595137173681</v>
      </c>
      <c r="GJ8" s="98">
        <v>0.39155198560057869</v>
      </c>
      <c r="GK8" s="98">
        <v>0.39161499302590241</v>
      </c>
      <c r="GL8" s="98">
        <v>0.59597014834071715</v>
      </c>
      <c r="GM8" s="98">
        <v>0.94755712656863877</v>
      </c>
      <c r="GN8" s="98">
        <v>0.36998783376736372</v>
      </c>
      <c r="GO8" s="98">
        <v>0.28579704356553409</v>
      </c>
      <c r="GP8" s="98">
        <v>0.29474398666970908</v>
      </c>
      <c r="GQ8" s="98">
        <v>0.50871180000902916</v>
      </c>
      <c r="GR8" s="98">
        <v>0.39583463056359608</v>
      </c>
      <c r="GS8" s="98">
        <v>0.28646997796175871</v>
      </c>
      <c r="GT8" s="98">
        <v>0.29159184516533648</v>
      </c>
      <c r="GU8" s="98">
        <v>0.51098693586954347</v>
      </c>
      <c r="GV8" s="98">
        <v>0.1057636887473577</v>
      </c>
      <c r="GW8" s="98">
        <v>3.8883300784677028</v>
      </c>
      <c r="GX8" s="98">
        <v>0.50896351732973388</v>
      </c>
      <c r="GY8" s="98">
        <v>0.33116608874393239</v>
      </c>
      <c r="GZ8" s="98">
        <v>0.18980463248244089</v>
      </c>
      <c r="HA8" s="98">
        <v>0.13438138507800079</v>
      </c>
      <c r="HB8" s="98">
        <v>0.13005733500080019</v>
      </c>
      <c r="HC8" s="98">
        <v>0.14367770089461299</v>
      </c>
      <c r="HD8" s="98">
        <v>0.1032167595594915</v>
      </c>
      <c r="HE8" s="98">
        <v>9.3998430278096928E-2</v>
      </c>
      <c r="HF8" s="98">
        <v>0.14118822652791371</v>
      </c>
      <c r="HG8" s="98">
        <v>0.148957537217943</v>
      </c>
      <c r="HH8" s="98">
        <v>0.1006512857694855</v>
      </c>
      <c r="HI8" s="98">
        <v>0.1110723946221352</v>
      </c>
      <c r="HJ8" s="98">
        <v>0.17071001102304029</v>
      </c>
      <c r="HK8" s="98">
        <v>1.8957229943384011</v>
      </c>
      <c r="HL8" s="98">
        <v>1.1861251585341379</v>
      </c>
      <c r="HM8" s="98">
        <v>0.44748798354351838</v>
      </c>
      <c r="HN8" s="98">
        <v>0.44755999202960328</v>
      </c>
      <c r="HO8" s="98">
        <v>0.68110874096082163</v>
      </c>
      <c r="HP8" s="98">
        <v>1.08292243036416</v>
      </c>
      <c r="HQ8" s="98">
        <v>0.42284323859127482</v>
      </c>
      <c r="HR8" s="98">
        <v>0.32662519264632578</v>
      </c>
      <c r="HS8" s="98">
        <v>0.33685027047966798</v>
      </c>
      <c r="HT8" s="98">
        <v>0.58138491429603512</v>
      </c>
      <c r="HU8" s="98">
        <v>0.45238243492982488</v>
      </c>
      <c r="HV8" s="98">
        <v>0.32739426052772541</v>
      </c>
      <c r="HW8" s="98">
        <v>0.33324782304609951</v>
      </c>
      <c r="HX8" s="98">
        <v>0.58398506956519358</v>
      </c>
      <c r="HY8" s="98">
        <v>0.1208727871398375</v>
      </c>
      <c r="HZ8" s="98">
        <v>4.3743713382761671</v>
      </c>
      <c r="IA8" s="98">
        <v>0.57258395699595299</v>
      </c>
      <c r="IB8" s="98">
        <v>0.37256184983692409</v>
      </c>
      <c r="IC8" s="98">
        <v>0.21353021154274629</v>
      </c>
      <c r="ID8" s="98">
        <v>0.1511790582127511</v>
      </c>
      <c r="IE8" s="98">
        <v>0.14631450187590031</v>
      </c>
      <c r="IF8" s="98">
        <v>0.16163741350643979</v>
      </c>
      <c r="IG8" s="98">
        <v>0.1161188545044282</v>
      </c>
      <c r="IH8" s="98">
        <v>0.1057482340628596</v>
      </c>
      <c r="II8" s="98">
        <v>0.15883675484390339</v>
      </c>
      <c r="IJ8" s="98">
        <v>0.16757722937018621</v>
      </c>
      <c r="IK8" s="98">
        <v>0.11323269649067159</v>
      </c>
      <c r="IL8" s="98">
        <v>0.1249564439499022</v>
      </c>
      <c r="IM8" s="98">
        <v>0.19204876240092081</v>
      </c>
      <c r="IN8" s="98">
        <v>2.132688368630701</v>
      </c>
      <c r="IO8" s="98">
        <v>1.3343908033509071</v>
      </c>
      <c r="IP8" s="98">
        <v>0.50342398148645973</v>
      </c>
      <c r="IQ8" s="98">
        <v>0.50350499103330582</v>
      </c>
      <c r="IR8" s="98">
        <v>0.76624733358092567</v>
      </c>
      <c r="IS8" s="98">
        <v>1.2182877341596841</v>
      </c>
      <c r="IT8" s="98">
        <v>0.47569864341518708</v>
      </c>
      <c r="IU8" s="98">
        <v>0.36745334172711802</v>
      </c>
      <c r="IV8" s="98">
        <v>0.37895655428962771</v>
      </c>
      <c r="IW8" s="98">
        <v>0.65405802858304207</v>
      </c>
      <c r="IX8" s="98">
        <v>0.50893023929605352</v>
      </c>
      <c r="IY8" s="98">
        <v>0.36831854309369128</v>
      </c>
      <c r="IZ8" s="98">
        <v>0.37490380092686282</v>
      </c>
      <c r="JA8" s="98">
        <v>0.65698320326084525</v>
      </c>
      <c r="JB8" s="98">
        <v>0.13598188553231791</v>
      </c>
      <c r="JC8" s="98">
        <v>4.8604125980846273</v>
      </c>
      <c r="JD8" s="98">
        <v>0.63620439666217099</v>
      </c>
      <c r="JE8" s="98">
        <v>0.41395761092991767</v>
      </c>
      <c r="JF8" s="98">
        <v>0.23725579060305149</v>
      </c>
      <c r="JG8" s="98">
        <v>0.16797673134750221</v>
      </c>
      <c r="JH8" s="98">
        <v>0.16257166875100099</v>
      </c>
      <c r="JI8" s="98">
        <v>0.179597126118267</v>
      </c>
      <c r="JJ8" s="98">
        <v>0.1290209494493654</v>
      </c>
      <c r="JK8" s="98">
        <v>0.11749803784762181</v>
      </c>
      <c r="JL8" s="98">
        <v>0.17648528315989309</v>
      </c>
      <c r="JM8" s="98">
        <v>0.18619692152242939</v>
      </c>
      <c r="JN8" s="98">
        <v>0.1258141072118576</v>
      </c>
      <c r="JO8" s="98">
        <v>0.13884049327766951</v>
      </c>
      <c r="JP8" s="98">
        <v>0.21338751377880191</v>
      </c>
      <c r="JQ8" s="98">
        <v>2.3696537429230031</v>
      </c>
      <c r="JR8" s="98">
        <v>1.4826564481676749</v>
      </c>
      <c r="JS8" s="98">
        <v>0.55935997942940119</v>
      </c>
      <c r="JT8" s="98">
        <v>0.55944999003700635</v>
      </c>
      <c r="JU8" s="98">
        <v>0.85138592620102949</v>
      </c>
      <c r="JV8" s="98">
        <v>1.3536530379552101</v>
      </c>
      <c r="JW8" s="98">
        <v>0.52855404823909491</v>
      </c>
      <c r="JX8" s="98">
        <v>0.40828149080790899</v>
      </c>
      <c r="JY8" s="98">
        <v>0.42106283809958611</v>
      </c>
      <c r="JZ8" s="98">
        <v>0.72673114287004548</v>
      </c>
      <c r="KA8" s="98">
        <v>0.56547804366228416</v>
      </c>
      <c r="KB8" s="98">
        <v>0.40924282565965919</v>
      </c>
      <c r="KC8" s="98">
        <v>0.41655977880762529</v>
      </c>
      <c r="KD8" s="98">
        <v>0.72998133695649581</v>
      </c>
      <c r="KE8" s="98">
        <v>0.151090983924798</v>
      </c>
      <c r="KF8" s="98">
        <v>5.3464538578930929</v>
      </c>
      <c r="KG8" s="98">
        <v>0.69982483632839032</v>
      </c>
      <c r="KH8" s="98">
        <v>0.45535337202290949</v>
      </c>
      <c r="KI8" s="98">
        <v>0.260981369663357</v>
      </c>
      <c r="KJ8" s="98">
        <v>0.18477440448225241</v>
      </c>
      <c r="KK8" s="98">
        <v>0.17882883562610161</v>
      </c>
      <c r="KL8" s="98">
        <v>0.1975568387300935</v>
      </c>
      <c r="KM8" s="98">
        <v>0.14192304439430201</v>
      </c>
      <c r="KN8" s="98">
        <v>0.1292478416323842</v>
      </c>
      <c r="KO8" s="98">
        <v>0.1941338114758826</v>
      </c>
      <c r="KP8" s="98">
        <v>0.20481661367467299</v>
      </c>
      <c r="KQ8" s="98">
        <v>0.1383955179330435</v>
      </c>
      <c r="KR8" s="98">
        <v>0.15272454260543711</v>
      </c>
      <c r="KS8" s="98">
        <v>0.2347262651566823</v>
      </c>
      <c r="KT8" s="98">
        <v>2.606619117215303</v>
      </c>
      <c r="KU8" s="98">
        <v>1.6309220929844439</v>
      </c>
      <c r="KV8" s="98">
        <v>0.61529597737234309</v>
      </c>
      <c r="KW8" s="98">
        <v>0.61539498904070888</v>
      </c>
      <c r="KX8" s="98">
        <v>0.9365245188211393</v>
      </c>
      <c r="KY8" s="98">
        <v>1.489018341750731</v>
      </c>
      <c r="KZ8" s="98">
        <v>0.58140945306300607</v>
      </c>
      <c r="LA8" s="98">
        <v>0.44910963988870112</v>
      </c>
      <c r="LB8" s="98">
        <v>0.46316912190954629</v>
      </c>
      <c r="LC8" s="98">
        <v>0.79940425715705199</v>
      </c>
      <c r="LD8" s="98">
        <v>0.62202584802851313</v>
      </c>
      <c r="LE8" s="98">
        <v>0.45016710822562528</v>
      </c>
      <c r="LF8" s="98">
        <v>0.45821575668838971</v>
      </c>
      <c r="LG8" s="98">
        <v>0.80297947065214648</v>
      </c>
      <c r="LH8" s="98">
        <v>0.16620008231727801</v>
      </c>
      <c r="LI8" s="98">
        <v>5.8324951177015496</v>
      </c>
      <c r="LJ8" s="98">
        <v>0.76344527599460932</v>
      </c>
      <c r="LK8" s="98">
        <v>0.49674913311590119</v>
      </c>
      <c r="LL8" s="98">
        <v>0.28470694872366331</v>
      </c>
      <c r="LM8" s="98">
        <v>0.2015720776170028</v>
      </c>
      <c r="LN8" s="98">
        <v>0.19508600250120131</v>
      </c>
      <c r="LO8" s="98">
        <v>0.2155165513419206</v>
      </c>
      <c r="LP8" s="98">
        <v>0.15482513933923869</v>
      </c>
      <c r="LQ8" s="98">
        <v>0.14099764541714649</v>
      </c>
      <c r="LR8" s="98">
        <v>0.2117823397918718</v>
      </c>
      <c r="LS8" s="98">
        <v>0.22343630582691559</v>
      </c>
      <c r="LT8" s="98">
        <v>0.15097692865422949</v>
      </c>
      <c r="LU8" s="98">
        <v>0.1666085919332041</v>
      </c>
      <c r="LV8" s="98">
        <v>0.25606501653456248</v>
      </c>
      <c r="LW8" s="98">
        <v>2.843584491507603</v>
      </c>
      <c r="LX8" s="98">
        <v>1.779187737801212</v>
      </c>
      <c r="LY8" s="98">
        <v>0.67123197531528433</v>
      </c>
      <c r="LZ8" s="98">
        <v>0.67133998804440909</v>
      </c>
      <c r="MA8" s="98">
        <v>1.02166311144124</v>
      </c>
      <c r="MB8" s="98">
        <v>1.6243836455462539</v>
      </c>
      <c r="MC8" s="98">
        <v>0.63426485788691633</v>
      </c>
      <c r="MD8" s="98">
        <v>0.48993778896949303</v>
      </c>
      <c r="ME8" s="98">
        <v>0.50527540571950547</v>
      </c>
      <c r="MF8" s="98">
        <v>0.8720773714440555</v>
      </c>
      <c r="MG8" s="98">
        <v>0.67857365239474154</v>
      </c>
      <c r="MH8" s="98">
        <v>0.49109139079159181</v>
      </c>
      <c r="MI8" s="98">
        <v>0.4998717345691519</v>
      </c>
      <c r="MJ8" s="98">
        <v>0.87597760434779637</v>
      </c>
      <c r="MK8" s="98">
        <v>0.18130918070975849</v>
      </c>
      <c r="ML8" s="98">
        <v>6.3185363775100152</v>
      </c>
      <c r="MM8" s="98">
        <v>0.82706571566082743</v>
      </c>
      <c r="MN8" s="98">
        <v>0.538144894208893</v>
      </c>
      <c r="MO8" s="98">
        <v>0.30843252778396968</v>
      </c>
      <c r="MP8" s="98">
        <v>0.21836975075175311</v>
      </c>
      <c r="MQ8" s="98">
        <v>0.2113431693763016</v>
      </c>
      <c r="MR8" s="98">
        <v>0.2334762639537476</v>
      </c>
      <c r="MS8" s="98">
        <v>0.1677272342841753</v>
      </c>
      <c r="MT8" s="98">
        <v>0.1527474492019093</v>
      </c>
      <c r="MU8" s="98">
        <v>0.22943086810786209</v>
      </c>
      <c r="MV8" s="98">
        <v>0.2420559979791593</v>
      </c>
      <c r="MW8" s="98">
        <v>0.16355833937541561</v>
      </c>
      <c r="MX8" s="98">
        <v>0.18049264126097131</v>
      </c>
      <c r="MY8" s="98">
        <v>0.27740376791244292</v>
      </c>
      <c r="MZ8" s="98">
        <v>3.0805498657999091</v>
      </c>
      <c r="NA8" s="98">
        <v>1.927453382617982</v>
      </c>
      <c r="NB8" s="98">
        <v>0.72716797325822513</v>
      </c>
      <c r="NC8" s="98">
        <v>0.72728498704811217</v>
      </c>
      <c r="ND8" s="98">
        <v>1.106801704061344</v>
      </c>
      <c r="NE8" s="98">
        <v>1.7597489493417759</v>
      </c>
      <c r="NF8" s="98">
        <v>0.68712026271082804</v>
      </c>
      <c r="NG8" s="98">
        <v>0.53076593805028527</v>
      </c>
      <c r="NH8" s="98">
        <v>0.54738168952946542</v>
      </c>
      <c r="NI8" s="98">
        <v>0.94475048573106357</v>
      </c>
      <c r="NJ8" s="98">
        <v>0.73512145676096996</v>
      </c>
      <c r="NK8" s="98">
        <v>0.53201567335755795</v>
      </c>
      <c r="NL8" s="98">
        <v>0.54152771244991571</v>
      </c>
      <c r="NM8" s="98">
        <v>0.94897573804344826</v>
      </c>
      <c r="NN8" s="98">
        <v>0.1964182791022383</v>
      </c>
      <c r="NO8" s="98">
        <v>6.8045776373184808</v>
      </c>
      <c r="NP8" s="98">
        <v>0.89068615532704487</v>
      </c>
      <c r="NQ8" s="98">
        <v>0.57954065530188592</v>
      </c>
      <c r="NR8" s="98">
        <v>0.3321581068442751</v>
      </c>
      <c r="NS8" s="98">
        <v>0.2351674238865038</v>
      </c>
      <c r="NT8" s="98">
        <v>0.22760033625140191</v>
      </c>
      <c r="NU8" s="98">
        <v>0.25143597656557559</v>
      </c>
      <c r="NV8" s="98">
        <v>0.18062932922911221</v>
      </c>
      <c r="NW8" s="98">
        <v>0.16449725298667181</v>
      </c>
      <c r="NX8" s="98">
        <v>0.2470793964238521</v>
      </c>
      <c r="NY8" s="98">
        <v>0.26067569013140218</v>
      </c>
      <c r="NZ8" s="98">
        <v>0.17613975009660091</v>
      </c>
      <c r="OA8" s="98">
        <v>0.1943766905887381</v>
      </c>
      <c r="OB8" s="98">
        <v>0.29874251929032342</v>
      </c>
      <c r="OC8" s="98">
        <v>3.317515240092209</v>
      </c>
      <c r="OD8" s="98">
        <v>2.075719027434749</v>
      </c>
      <c r="OE8" s="98">
        <v>0.78310397120116715</v>
      </c>
      <c r="OF8" s="98">
        <v>0.7832299860518116</v>
      </c>
      <c r="OG8" s="98">
        <v>1.191940296681447</v>
      </c>
      <c r="OH8" s="98">
        <v>1.8951142531373</v>
      </c>
      <c r="OI8" s="98">
        <v>0.73997566753473798</v>
      </c>
      <c r="OJ8" s="98">
        <v>0.57159408713107784</v>
      </c>
      <c r="OK8" s="98">
        <v>0.58948797333942249</v>
      </c>
      <c r="OL8" s="98">
        <v>1.0174236000180661</v>
      </c>
      <c r="OM8" s="98">
        <v>0.79166926112719915</v>
      </c>
      <c r="ON8" s="98">
        <v>0.5729399559235252</v>
      </c>
      <c r="OO8" s="98">
        <v>0.58318369033067796</v>
      </c>
      <c r="OP8" s="98">
        <v>1.021973871739096</v>
      </c>
      <c r="OQ8" s="98">
        <v>0.21152737749471909</v>
      </c>
      <c r="OR8" s="98">
        <v>7.2906188971269401</v>
      </c>
      <c r="OS8" s="98">
        <v>0.95430659499326642</v>
      </c>
      <c r="OT8" s="98">
        <v>0.62093641639487718</v>
      </c>
      <c r="OU8" s="98">
        <v>0.35588368590458092</v>
      </c>
      <c r="OV8" s="98">
        <v>0.25196509702125508</v>
      </c>
      <c r="OW8" s="98">
        <v>0.24385750312650201</v>
      </c>
      <c r="OX8" s="98">
        <v>0.26939568917740198</v>
      </c>
      <c r="OY8" s="98">
        <v>0.19353142417404931</v>
      </c>
      <c r="OZ8" s="98">
        <v>0.17624705677143429</v>
      </c>
      <c r="PA8" s="98">
        <v>0.26472792473984202</v>
      </c>
      <c r="PB8" s="98">
        <v>0.27929538228364581</v>
      </c>
      <c r="PC8" s="98">
        <v>0.188721160817787</v>
      </c>
      <c r="PD8" s="98">
        <v>0.20826073991650521</v>
      </c>
      <c r="PE8" s="98">
        <v>0.32008127066820358</v>
      </c>
      <c r="PF8" s="98">
        <v>3.5544806143845111</v>
      </c>
      <c r="PG8" s="98">
        <v>2.22398467225152</v>
      </c>
      <c r="PH8" s="98">
        <v>0.83903996914411039</v>
      </c>
      <c r="PI8" s="98">
        <v>0.8391749850555158</v>
      </c>
      <c r="PJ8" s="98">
        <v>1.2770788893015581</v>
      </c>
      <c r="PK8" s="98">
        <v>2.0304795569328249</v>
      </c>
      <c r="PL8" s="98">
        <v>0.79283107235865025</v>
      </c>
      <c r="PM8" s="98">
        <v>0.61242223621186986</v>
      </c>
      <c r="PN8" s="98">
        <v>0.63159425714938433</v>
      </c>
      <c r="PO8" s="98">
        <v>1.090096714305073</v>
      </c>
      <c r="PP8" s="98">
        <v>0.8482170654934309</v>
      </c>
      <c r="PQ8" s="98">
        <v>0.61386423848949279</v>
      </c>
      <c r="PR8" s="98">
        <v>0.62483966821144143</v>
      </c>
      <c r="PS8" s="98">
        <v>1.094972005434748</v>
      </c>
      <c r="PT8" s="98">
        <v>0.2266364758871984</v>
      </c>
      <c r="PU8" s="98">
        <v>7.7766601569354048</v>
      </c>
      <c r="PV8" s="98">
        <v>1.0179270346594831</v>
      </c>
      <c r="PW8" s="98">
        <v>0.6623321774878711</v>
      </c>
      <c r="PX8" s="98">
        <v>0.37960926496488517</v>
      </c>
      <c r="PY8" s="98">
        <v>0.26876277015600453</v>
      </c>
      <c r="PZ8" s="98">
        <v>0.2601146700016026</v>
      </c>
      <c r="QA8" s="98">
        <v>0.28735540178922858</v>
      </c>
      <c r="QB8" s="98">
        <v>0.20643351911898589</v>
      </c>
      <c r="QC8" s="98">
        <v>0.18799686055619599</v>
      </c>
      <c r="QD8" s="98">
        <v>0.28237645305582998</v>
      </c>
      <c r="QE8" s="98">
        <v>0.29791507443588899</v>
      </c>
      <c r="QF8" s="98">
        <v>0.20130257153897371</v>
      </c>
      <c r="QG8" s="98">
        <v>0.22214478924427281</v>
      </c>
      <c r="QH8" s="98">
        <v>0.34142002204608463</v>
      </c>
      <c r="QI8" s="98">
        <v>3.7914459886768128</v>
      </c>
      <c r="QJ8" s="98">
        <v>2.3722503170682891</v>
      </c>
      <c r="QK8" s="98">
        <v>0.89497596708705285</v>
      </c>
      <c r="QL8" s="98">
        <v>0.89511998405921656</v>
      </c>
      <c r="QM8" s="98">
        <v>1.3622174819216599</v>
      </c>
      <c r="QN8" s="98">
        <v>2.165844860728348</v>
      </c>
      <c r="QO8" s="98">
        <v>0.84568647718255696</v>
      </c>
      <c r="QP8" s="98">
        <v>0.65325038529265844</v>
      </c>
      <c r="QQ8" s="98">
        <v>0.6737005409593434</v>
      </c>
      <c r="QR8" s="98">
        <v>1.162769828592082</v>
      </c>
      <c r="QS8" s="98">
        <v>0.90476486985965709</v>
      </c>
      <c r="QT8" s="98">
        <v>0.65478852105545871</v>
      </c>
      <c r="QU8" s="98">
        <v>0.66649564609220513</v>
      </c>
      <c r="QV8" s="98">
        <v>1.1679701391304</v>
      </c>
      <c r="QW8" s="98">
        <v>0.24174557427967941</v>
      </c>
      <c r="QX8" s="98">
        <v>8.2627014167438642</v>
      </c>
      <c r="QY8" s="98">
        <v>1.081547474325701</v>
      </c>
      <c r="QZ8" s="98">
        <v>0.70372793858086236</v>
      </c>
      <c r="RA8" s="98">
        <v>0.4033348440251911</v>
      </c>
      <c r="RB8" s="98">
        <v>0.28556044329075547</v>
      </c>
      <c r="RC8" s="98">
        <v>0.27637183687670369</v>
      </c>
      <c r="RD8" s="98">
        <v>0.30531511440105569</v>
      </c>
      <c r="RE8" s="98">
        <v>0.21933561406392241</v>
      </c>
      <c r="RF8" s="98">
        <v>0.19974666434095839</v>
      </c>
      <c r="RG8" s="98">
        <v>0.30002498137182049</v>
      </c>
      <c r="RH8" s="98">
        <v>0.3165347665881324</v>
      </c>
      <c r="RI8" s="98">
        <v>0.21388398226015981</v>
      </c>
      <c r="RJ8" s="98">
        <v>0.23602883857203971</v>
      </c>
      <c r="RK8" s="98">
        <v>0.36275877342396501</v>
      </c>
      <c r="RL8" s="98">
        <v>4.0284113629691101</v>
      </c>
      <c r="RM8" s="98">
        <v>2.5205159618850592</v>
      </c>
      <c r="RN8" s="98">
        <v>0.95091196502999042</v>
      </c>
      <c r="RO8" s="98">
        <v>0.95106498306291842</v>
      </c>
      <c r="RP8" s="98">
        <v>1.44735607454177</v>
      </c>
      <c r="RQ8" s="98">
        <v>2.3012101645238681</v>
      </c>
      <c r="RR8" s="98">
        <v>0.89854188200646889</v>
      </c>
      <c r="RS8" s="98">
        <v>0.69407853437345235</v>
      </c>
      <c r="RT8" s="98">
        <v>0.71580682476930224</v>
      </c>
      <c r="RU8" s="98">
        <v>1.235442942879087</v>
      </c>
      <c r="RV8" s="98">
        <v>0.9613126742258854</v>
      </c>
      <c r="RW8" s="98">
        <v>0.69571280362142462</v>
      </c>
      <c r="RX8" s="98">
        <v>0.70815162397296949</v>
      </c>
      <c r="RY8" s="98">
        <v>1.240968272826052</v>
      </c>
      <c r="RZ8" s="98">
        <v>0.25685467267215878</v>
      </c>
      <c r="SA8" s="98">
        <v>8.7487426765523306</v>
      </c>
      <c r="SB8" s="98">
        <v>1.1451679139919211</v>
      </c>
      <c r="SC8" s="98">
        <v>0.74512369967385672</v>
      </c>
      <c r="SD8" s="98">
        <v>0.42706042308549658</v>
      </c>
      <c r="SE8" s="98">
        <v>0.30235811642550608</v>
      </c>
      <c r="SF8" s="98">
        <v>0.29262900375180362</v>
      </c>
      <c r="SG8" s="98">
        <v>0.32327482701288379</v>
      </c>
      <c r="SH8" s="98">
        <v>0.23223770900885929</v>
      </c>
      <c r="SI8" s="98">
        <v>0.21149646812572101</v>
      </c>
      <c r="SJ8" s="98">
        <v>0.31767350968780977</v>
      </c>
      <c r="SK8" s="98">
        <v>0.33515445874037569</v>
      </c>
      <c r="SL8" s="98">
        <v>0.22646539298134549</v>
      </c>
      <c r="SM8" s="98">
        <v>0.2499128878998072</v>
      </c>
      <c r="SN8" s="98">
        <v>0.38409752480184578</v>
      </c>
      <c r="SO8" s="98">
        <v>4.2653767372614171</v>
      </c>
      <c r="SP8" s="98">
        <v>2.668781606701828</v>
      </c>
      <c r="SQ8" s="98">
        <v>1.006847962972933</v>
      </c>
      <c r="SR8" s="98">
        <v>1.0070099820666221</v>
      </c>
      <c r="SS8" s="98">
        <v>1.53249466716186</v>
      </c>
      <c r="ST8" s="98">
        <v>2.436575468319397</v>
      </c>
      <c r="SU8" s="98">
        <v>0.95139728683037761</v>
      </c>
      <c r="SV8" s="98">
        <v>0.73490668345424215</v>
      </c>
      <c r="SW8" s="98">
        <v>0.75791310857926297</v>
      </c>
      <c r="SX8" s="98">
        <v>1.3081160571660919</v>
      </c>
      <c r="SY8" s="98">
        <v>1.017860478592117</v>
      </c>
      <c r="SZ8" s="98">
        <v>0.7366370861873921</v>
      </c>
      <c r="TA8" s="98">
        <v>0.74980760185373319</v>
      </c>
      <c r="TB8" s="98">
        <v>1.313966406521702</v>
      </c>
      <c r="TC8" s="98">
        <v>0.27196377106463943</v>
      </c>
      <c r="TD8" s="98">
        <v>9.23478393636079</v>
      </c>
      <c r="TE8" s="98">
        <v>1.208788353658141</v>
      </c>
      <c r="TF8" s="98">
        <v>0.78651946076684653</v>
      </c>
      <c r="TG8" s="98">
        <v>0.45078600214580439</v>
      </c>
      <c r="TH8" s="98">
        <v>0.31915578956025609</v>
      </c>
      <c r="TI8" s="98">
        <v>0.30888617062690432</v>
      </c>
      <c r="TJ8" s="98">
        <v>0.34123453962471029</v>
      </c>
      <c r="TK8" s="98">
        <v>0.24513980395379589</v>
      </c>
      <c r="TL8" s="98">
        <v>0.2232462719104841</v>
      </c>
      <c r="TM8" s="98">
        <v>0.33532203800379989</v>
      </c>
      <c r="TN8" s="98">
        <v>0.35377415089261888</v>
      </c>
      <c r="TO8" s="98">
        <v>0.23904680370253151</v>
      </c>
      <c r="TP8" s="98">
        <v>0.26379693722757419</v>
      </c>
      <c r="TQ8" s="98">
        <v>0.40543627617972638</v>
      </c>
      <c r="TR8" s="98">
        <v>4.5023421115537152</v>
      </c>
      <c r="TS8" s="98">
        <v>2.8170472515185949</v>
      </c>
      <c r="TT8" s="98">
        <v>1.062783960915872</v>
      </c>
      <c r="TU8" s="98">
        <v>1.0629549810703229</v>
      </c>
      <c r="TV8" s="98">
        <v>1.6176332597819749</v>
      </c>
      <c r="TW8" s="98">
        <v>2.5719407721149148</v>
      </c>
      <c r="TX8" s="98">
        <v>1.004252691654292</v>
      </c>
      <c r="TY8" s="98">
        <v>0.77573483253503583</v>
      </c>
      <c r="TZ8" s="98">
        <v>0.80001939238922259</v>
      </c>
      <c r="UA8" s="98">
        <v>1.3807891714530991</v>
      </c>
      <c r="UB8" s="98">
        <v>1.0744082829583459</v>
      </c>
      <c r="UC8" s="98">
        <v>0.77756136875335757</v>
      </c>
      <c r="UD8" s="98">
        <v>0.79146357973449688</v>
      </c>
      <c r="UE8" s="98">
        <v>1.386964540217354</v>
      </c>
      <c r="UF8" s="98">
        <v>0.28707286945712007</v>
      </c>
      <c r="UG8" s="98">
        <v>9.7208251961692564</v>
      </c>
      <c r="UH8" s="98">
        <v>1.2724087933243591</v>
      </c>
      <c r="UI8" s="98">
        <v>0.82791522185983935</v>
      </c>
      <c r="UJ8" s="98">
        <v>0.47451158120610931</v>
      </c>
      <c r="UK8" s="98">
        <v>0.3359534626950077</v>
      </c>
      <c r="UL8" s="98">
        <v>0.32514333750200408</v>
      </c>
      <c r="UM8" s="98">
        <v>0.35919425223653689</v>
      </c>
      <c r="UN8" s="98">
        <v>0.25804189889873341</v>
      </c>
      <c r="UO8" s="98">
        <v>0.23499607569524611</v>
      </c>
      <c r="UP8" s="98">
        <v>0.35297056631979018</v>
      </c>
      <c r="UQ8" s="98">
        <v>0.37239384304486212</v>
      </c>
      <c r="UR8" s="98">
        <v>0.25162821442371702</v>
      </c>
      <c r="US8" s="98">
        <v>0.27768098655534151</v>
      </c>
      <c r="UT8" s="98">
        <v>0.42677502755760688</v>
      </c>
      <c r="UU8" s="98">
        <v>4.7393074858460196</v>
      </c>
      <c r="UV8" s="98">
        <v>2.965312896335365</v>
      </c>
      <c r="UW8" s="98">
        <v>1.118719958858817</v>
      </c>
      <c r="UX8" s="98">
        <v>1.1188999800740229</v>
      </c>
      <c r="UY8" s="98">
        <v>1.702771852402081</v>
      </c>
      <c r="UZ8" s="98">
        <v>2.7073060759104388</v>
      </c>
      <c r="VA8" s="98">
        <v>1.057108096478204</v>
      </c>
      <c r="VB8" s="98">
        <v>0.81656298161582919</v>
      </c>
      <c r="VC8" s="98">
        <v>0.84212567619918066</v>
      </c>
      <c r="VD8" s="98">
        <v>1.4534622857401009</v>
      </c>
      <c r="VE8" s="98">
        <v>1.130956087324575</v>
      </c>
      <c r="VF8" s="98">
        <v>0.81848565131932605</v>
      </c>
      <c r="VG8" s="98">
        <v>0.83311955761525858</v>
      </c>
      <c r="VH8" s="98">
        <v>1.4599626739130021</v>
      </c>
      <c r="VI8" s="98">
        <v>0.30218196784959961</v>
      </c>
      <c r="VJ8" s="98">
        <v>10.692907715786189</v>
      </c>
      <c r="VK8" s="98">
        <v>1.3996496726567971</v>
      </c>
      <c r="VL8" s="98">
        <v>0.91070674404582441</v>
      </c>
      <c r="VM8" s="98">
        <v>0.52196273932671711</v>
      </c>
      <c r="VN8" s="98">
        <v>0.36954880896450659</v>
      </c>
      <c r="VO8" s="98">
        <v>0.35765767125220538</v>
      </c>
      <c r="VP8" s="98">
        <v>0.39511367746019188</v>
      </c>
      <c r="VQ8" s="98">
        <v>0.28384608878860568</v>
      </c>
      <c r="VR8" s="98">
        <v>0.25849568326476963</v>
      </c>
      <c r="VS8" s="98">
        <v>0.38826762295176698</v>
      </c>
      <c r="VT8" s="98">
        <v>0.40963322734934998</v>
      </c>
      <c r="VU8" s="98">
        <v>0.27679103586609</v>
      </c>
      <c r="VV8" s="98">
        <v>0.3054490852108761</v>
      </c>
      <c r="VW8" s="98">
        <v>0.46945253031336809</v>
      </c>
      <c r="VX8" s="98">
        <v>5.2132382344306212</v>
      </c>
      <c r="VY8" s="98">
        <v>3.261844185968902</v>
      </c>
      <c r="VZ8" s="98">
        <v>1.2305919547446971</v>
      </c>
      <c r="WA8" s="98">
        <v>1.23078997808143</v>
      </c>
      <c r="WB8" s="98">
        <v>1.8730490376422859</v>
      </c>
      <c r="WC8" s="98">
        <v>2.9780366835014869</v>
      </c>
      <c r="WD8" s="98">
        <v>1.1628189061260179</v>
      </c>
      <c r="WE8" s="98">
        <v>0.89821927977740612</v>
      </c>
      <c r="WF8" s="98">
        <v>0.92633824381910179</v>
      </c>
      <c r="WG8" s="98">
        <v>1.5988085143141171</v>
      </c>
      <c r="WH8" s="98">
        <v>1.244051696057032</v>
      </c>
      <c r="WI8" s="98">
        <v>0.90033421645125633</v>
      </c>
      <c r="WJ8" s="98">
        <v>0.91643151337678797</v>
      </c>
      <c r="WK8" s="98">
        <v>1.6059589413043081</v>
      </c>
      <c r="WL8" s="98">
        <v>0.33240016463455979</v>
      </c>
      <c r="WM8" s="98">
        <v>11.664990235403099</v>
      </c>
      <c r="WN8" s="98">
        <v>1.526890551989234</v>
      </c>
      <c r="WO8" s="98">
        <v>0.99349826623180915</v>
      </c>
      <c r="WP8" s="98">
        <v>0.56941389744732995</v>
      </c>
      <c r="WQ8" s="98">
        <v>0.40314415523400871</v>
      </c>
      <c r="WR8" s="98">
        <v>0.39017200500240651</v>
      </c>
      <c r="WS8" s="98">
        <v>0.4310331026838462</v>
      </c>
      <c r="WT8" s="98">
        <v>0.30965027867847972</v>
      </c>
      <c r="WU8" s="98">
        <v>0.28199529083429531</v>
      </c>
      <c r="WV8" s="98">
        <v>0.42356467958374849</v>
      </c>
      <c r="WW8" s="98">
        <v>0.44687261165383468</v>
      </c>
      <c r="WX8" s="98">
        <v>0.30195385730846103</v>
      </c>
      <c r="WY8" s="98">
        <v>0.33321718386641042</v>
      </c>
      <c r="WZ8" s="98">
        <v>0.51213003306912841</v>
      </c>
      <c r="XA8" s="98">
        <v>5.6871689830152254</v>
      </c>
      <c r="XB8" s="98">
        <v>3.5583754756024391</v>
      </c>
      <c r="XC8" s="98">
        <v>1.34246395063058</v>
      </c>
      <c r="XD8" s="98">
        <v>1.3426799760888291</v>
      </c>
      <c r="XE8" s="98">
        <v>2.0433262228824951</v>
      </c>
      <c r="XF8" s="98">
        <v>3.2487672910925331</v>
      </c>
      <c r="XG8" s="98">
        <v>1.2685297157738411</v>
      </c>
      <c r="XH8" s="98">
        <v>0.97987557793899249</v>
      </c>
      <c r="XI8" s="98">
        <v>1.010550811439018</v>
      </c>
      <c r="XJ8" s="98">
        <v>1.7441547428881241</v>
      </c>
      <c r="XK8" s="98">
        <v>1.35714730478949</v>
      </c>
      <c r="XL8" s="98">
        <v>0.98218278158319161</v>
      </c>
      <c r="XM8" s="98">
        <v>0.9997434691383118</v>
      </c>
      <c r="XN8" s="98">
        <v>1.7519552086956021</v>
      </c>
      <c r="XO8" s="98">
        <v>0.36261836141951909</v>
      </c>
      <c r="XP8" s="98">
        <v>12.63707275502003</v>
      </c>
      <c r="XQ8" s="98">
        <v>1.6541314313216751</v>
      </c>
      <c r="XR8" s="98">
        <v>1.076289788417792</v>
      </c>
      <c r="XS8" s="98">
        <v>0.61686505556794291</v>
      </c>
      <c r="XT8" s="98">
        <v>0.43673950150350921</v>
      </c>
      <c r="XU8" s="98">
        <v>0.42268633875260642</v>
      </c>
      <c r="XV8" s="98">
        <v>0.4669525279074998</v>
      </c>
      <c r="XW8" s="98">
        <v>0.33545446856835293</v>
      </c>
      <c r="XX8" s="98">
        <v>0.30549489840381999</v>
      </c>
      <c r="XY8" s="98">
        <v>0.45886173621572679</v>
      </c>
      <c r="XZ8" s="98">
        <v>0.48411199595832283</v>
      </c>
      <c r="YA8" s="98">
        <v>0.32711667875083272</v>
      </c>
      <c r="YB8" s="98">
        <v>0.36098528252194489</v>
      </c>
      <c r="YC8" s="98">
        <v>0.55480753582489151</v>
      </c>
      <c r="YD8" s="98">
        <v>6.1610997315998253</v>
      </c>
      <c r="YE8" s="98">
        <v>3.8549067652359819</v>
      </c>
      <c r="YF8" s="98">
        <v>1.4543359465164609</v>
      </c>
      <c r="YG8" s="98">
        <v>1.4545699740962339</v>
      </c>
      <c r="YH8" s="98">
        <v>2.2136034081227089</v>
      </c>
      <c r="YI8" s="98">
        <v>3.5194978986835741</v>
      </c>
      <c r="YJ8" s="98">
        <v>1.3742405254216641</v>
      </c>
      <c r="YK8" s="98">
        <v>1.0615318761005761</v>
      </c>
      <c r="YL8" s="98">
        <v>1.0947633790589379</v>
      </c>
      <c r="YM8" s="98">
        <v>1.8895009714621389</v>
      </c>
      <c r="YN8" s="98">
        <v>1.470242913521949</v>
      </c>
      <c r="YO8" s="98">
        <v>1.064031346715123</v>
      </c>
      <c r="YP8" s="98">
        <v>1.0830554248998401</v>
      </c>
      <c r="YQ8" s="98">
        <v>1.897951476086909</v>
      </c>
      <c r="YR8" s="98">
        <v>0.39283655820448021</v>
      </c>
      <c r="YS8" s="98">
        <v>13.60915527463696</v>
      </c>
      <c r="YT8" s="98">
        <v>1.781372310654106</v>
      </c>
      <c r="YU8" s="98">
        <v>1.1590813106037769</v>
      </c>
      <c r="YV8" s="98">
        <v>0.66431621368855331</v>
      </c>
      <c r="YW8" s="98">
        <v>0.47033484777301121</v>
      </c>
      <c r="YX8" s="98">
        <v>0.45520067250280788</v>
      </c>
      <c r="YY8" s="98">
        <v>0.50287195313115463</v>
      </c>
      <c r="YZ8" s="98">
        <v>0.36125865845822719</v>
      </c>
      <c r="ZA8" s="98">
        <v>0.32899450597334462</v>
      </c>
      <c r="ZB8" s="98">
        <v>0.4941587928477067</v>
      </c>
      <c r="ZC8" s="98">
        <v>0.52135138026280825</v>
      </c>
      <c r="ZD8" s="98">
        <v>0.35227950019320559</v>
      </c>
      <c r="ZE8" s="98">
        <v>0.38875338117747849</v>
      </c>
      <c r="ZF8" s="98">
        <v>0.59748503858065072</v>
      </c>
      <c r="ZG8" s="98">
        <v>6.6350304801844278</v>
      </c>
      <c r="ZH8" s="98">
        <v>4.1514380548695176</v>
      </c>
      <c r="ZI8" s="98">
        <v>1.5662079424023501</v>
      </c>
      <c r="ZJ8" s="98">
        <v>1.566459972103637</v>
      </c>
      <c r="ZK8" s="98">
        <v>2.383880593362913</v>
      </c>
      <c r="ZL8" s="98">
        <v>3.7902285062746262</v>
      </c>
      <c r="ZM8" s="98">
        <v>1.479951335069486</v>
      </c>
      <c r="ZN8" s="98">
        <v>1.143188174262161</v>
      </c>
      <c r="ZO8" s="98">
        <v>1.178975946678855</v>
      </c>
      <c r="ZP8" s="98">
        <v>2.0348472000361499</v>
      </c>
      <c r="ZQ8" s="98">
        <v>1.5833385222544081</v>
      </c>
      <c r="ZR8" s="98">
        <v>1.145879911847058</v>
      </c>
      <c r="ZS8" s="98">
        <v>1.1663673806613659</v>
      </c>
      <c r="ZT8" s="98">
        <v>2.043947743478209</v>
      </c>
      <c r="ZU8" s="98">
        <v>0.42305475498944117</v>
      </c>
      <c r="ZV8" s="98">
        <v>14.581237794253891</v>
      </c>
      <c r="ZW8" s="98">
        <v>1.9086131899865479</v>
      </c>
      <c r="ZX8" s="98">
        <v>1.2418728327897599</v>
      </c>
      <c r="ZY8" s="98">
        <v>0.71176737180916483</v>
      </c>
      <c r="ZZ8" s="98">
        <v>0.5039301940425116</v>
      </c>
      <c r="AAA8" s="98">
        <v>0.48771500625300818</v>
      </c>
      <c r="AAB8" s="98">
        <v>0.53879137835480817</v>
      </c>
      <c r="AAC8" s="98">
        <v>0.38706284834810062</v>
      </c>
      <c r="AAD8" s="98">
        <v>0.35249411354287058</v>
      </c>
      <c r="AAE8" s="98">
        <v>0.52945584947968671</v>
      </c>
      <c r="AAF8" s="98">
        <v>0.55859076456729329</v>
      </c>
      <c r="AAG8" s="98">
        <v>0.37744232163557689</v>
      </c>
      <c r="AAH8" s="98">
        <v>0.41652147983301269</v>
      </c>
      <c r="AAI8" s="98">
        <v>0.64016254133641104</v>
      </c>
      <c r="AAJ8" s="98">
        <v>7.1089612287690391</v>
      </c>
      <c r="AAK8" s="98">
        <v>4.4479693445030506</v>
      </c>
      <c r="AAL8" s="98">
        <v>1.678079938288231</v>
      </c>
      <c r="AAM8" s="98">
        <v>1.6783499701110389</v>
      </c>
      <c r="AAN8" s="98">
        <v>2.5541577786031322</v>
      </c>
      <c r="AAO8" s="98">
        <v>4.0609591138656773</v>
      </c>
      <c r="AAP8" s="98">
        <v>1.5856621447173109</v>
      </c>
      <c r="AAQ8" s="98">
        <v>1.2248444724237459</v>
      </c>
      <c r="AAR8" s="98">
        <v>1.2631885142987751</v>
      </c>
      <c r="AAS8" s="98">
        <v>2.180193428610159</v>
      </c>
      <c r="AAT8" s="98">
        <v>1.696434130986868</v>
      </c>
      <c r="AAU8" s="98">
        <v>1.2277284769789929</v>
      </c>
      <c r="AAV8" s="98">
        <v>1.24967933642289</v>
      </c>
      <c r="AAW8" s="98">
        <v>2.189944010869509</v>
      </c>
      <c r="AAX8" s="98">
        <v>0.45327295177440252</v>
      </c>
      <c r="AAY8" s="98">
        <v>15.55332031387081</v>
      </c>
      <c r="AAZ8" s="98">
        <v>2.0358540693189799</v>
      </c>
      <c r="ABA8" s="98">
        <v>1.324664354975746</v>
      </c>
      <c r="ABB8" s="98">
        <v>0.7592185299297799</v>
      </c>
      <c r="ABC8" s="98">
        <v>0.53752554031201472</v>
      </c>
      <c r="ABD8" s="98">
        <v>0.5202293400032082</v>
      </c>
      <c r="ABE8" s="98">
        <v>0.57471080357846049</v>
      </c>
      <c r="ABF8" s="98">
        <v>0.41286703823797472</v>
      </c>
      <c r="ABG8" s="98">
        <v>0.37599372111239648</v>
      </c>
      <c r="ABH8" s="98">
        <v>0.56475290611166817</v>
      </c>
      <c r="ABI8" s="98">
        <v>0.59583014887178187</v>
      </c>
      <c r="ABJ8" s="98">
        <v>0.40260514307794892</v>
      </c>
      <c r="ABK8" s="98">
        <v>0.4442895784885475</v>
      </c>
      <c r="ABL8" s="98">
        <v>0.68284004409217336</v>
      </c>
      <c r="ABM8" s="98">
        <v>7.5828919773536372</v>
      </c>
      <c r="ABN8" s="98">
        <v>4.7445006341365961</v>
      </c>
      <c r="ABO8" s="98">
        <v>1.789951934174113</v>
      </c>
      <c r="ABP8" s="98">
        <v>1.790239968118444</v>
      </c>
      <c r="ABQ8" s="98">
        <v>2.7244349638433478</v>
      </c>
      <c r="ABR8" s="98">
        <v>4.3316897214567183</v>
      </c>
      <c r="ABS8" s="98">
        <v>1.691372954365135</v>
      </c>
      <c r="ABT8" s="98">
        <v>1.3065007705853331</v>
      </c>
      <c r="ABU8" s="98">
        <v>1.347401081918693</v>
      </c>
      <c r="ABV8" s="98">
        <v>2.3255396571841662</v>
      </c>
      <c r="ABW8" s="98">
        <v>1.8095297397193271</v>
      </c>
      <c r="ABX8" s="98">
        <v>1.3095770421109281</v>
      </c>
      <c r="ABY8" s="98">
        <v>1.3329912921844189</v>
      </c>
      <c r="ABZ8" s="98">
        <v>2.3359402782608121</v>
      </c>
      <c r="ACA8" s="98">
        <v>0.48349114855936082</v>
      </c>
      <c r="ACB8" s="98">
        <v>16.525402833487739</v>
      </c>
      <c r="ACC8" s="98">
        <v>2.163094948651425</v>
      </c>
      <c r="ACD8" s="98">
        <v>1.4074558771617289</v>
      </c>
      <c r="ACE8" s="98">
        <v>0.80666968805039052</v>
      </c>
      <c r="ACF8" s="98">
        <v>0.57112088658151383</v>
      </c>
      <c r="ACG8" s="98">
        <v>0.55274367375340971</v>
      </c>
      <c r="ACH8" s="98">
        <v>0.61063022880211615</v>
      </c>
      <c r="ACI8" s="98">
        <v>0.43867122812784731</v>
      </c>
      <c r="ACJ8" s="98">
        <v>0.39949332868192039</v>
      </c>
      <c r="ACK8" s="98">
        <v>0.60004996274364575</v>
      </c>
      <c r="ACL8" s="98">
        <v>0.63306953317626735</v>
      </c>
      <c r="ACM8" s="98">
        <v>0.42776796452032129</v>
      </c>
      <c r="ACN8" s="98">
        <v>0.47205767714408231</v>
      </c>
      <c r="ACO8" s="98">
        <v>0.72551754684793535</v>
      </c>
      <c r="ACP8" s="98">
        <v>8.0568227259382308</v>
      </c>
      <c r="ACQ8" s="98">
        <v>5.0410319237701344</v>
      </c>
      <c r="ACR8" s="98">
        <v>1.9018239300599931</v>
      </c>
      <c r="ACS8" s="98">
        <v>1.902129966125846</v>
      </c>
      <c r="ACT8" s="98">
        <v>2.8947121490835461</v>
      </c>
      <c r="ACU8" s="98">
        <v>4.6024203290477539</v>
      </c>
      <c r="ACV8" s="98">
        <v>1.7970837640129551</v>
      </c>
      <c r="ACW8" s="98">
        <v>1.3881570687469149</v>
      </c>
      <c r="ACX8" s="98">
        <v>1.431613649538614</v>
      </c>
      <c r="ACY8" s="98">
        <v>2.470885885758185</v>
      </c>
      <c r="ACZ8" s="98">
        <v>1.9226253484517819</v>
      </c>
      <c r="ADA8" s="98">
        <v>1.3914256072428579</v>
      </c>
      <c r="ADB8" s="98">
        <v>1.416303247945945</v>
      </c>
      <c r="ADC8" s="98">
        <v>2.481936545652113</v>
      </c>
      <c r="ADD8" s="98">
        <v>0.51370934534432267</v>
      </c>
      <c r="ADE8" s="98">
        <v>17.497485353104661</v>
      </c>
      <c r="ADF8" s="98">
        <v>2.2903358279838471</v>
      </c>
      <c r="ADG8" s="98">
        <v>1.490247399347717</v>
      </c>
      <c r="ADH8" s="98">
        <v>0.85412084617099726</v>
      </c>
      <c r="ADI8" s="98">
        <v>0.60471623285101195</v>
      </c>
      <c r="ADJ8" s="98">
        <v>0.58525800750361134</v>
      </c>
      <c r="ADK8" s="98">
        <v>0.64654965402576703</v>
      </c>
      <c r="ADL8" s="98">
        <v>0.46447541801771952</v>
      </c>
      <c r="ADM8" s="98">
        <v>0.42299293625144291</v>
      </c>
      <c r="ADN8" s="98">
        <v>0.63534701937562188</v>
      </c>
      <c r="ADO8" s="98">
        <v>0.67030891748075794</v>
      </c>
      <c r="ADP8" s="98">
        <v>0.45293078596269531</v>
      </c>
      <c r="ADQ8" s="98">
        <v>0.49982577579961951</v>
      </c>
      <c r="ADR8" s="98">
        <v>0.76819504960369744</v>
      </c>
      <c r="ADS8" s="98">
        <v>8.5307534745228359</v>
      </c>
      <c r="ADT8" s="98">
        <v>5.3375632134036746</v>
      </c>
      <c r="ADU8" s="98">
        <v>2.0136959259458762</v>
      </c>
      <c r="ADV8" s="98">
        <v>2.0140199641332601</v>
      </c>
      <c r="ADW8" s="98">
        <v>3.064989334323756</v>
      </c>
      <c r="ADX8" s="98">
        <v>4.873150936638809</v>
      </c>
      <c r="ADY8" s="98">
        <v>1.902794573660763</v>
      </c>
      <c r="ADZ8" s="98">
        <v>1.469813366908489</v>
      </c>
      <c r="AEA8" s="98">
        <v>1.5158262171585359</v>
      </c>
      <c r="AEB8" s="98">
        <v>2.616232114332206</v>
      </c>
      <c r="AEC8" s="98">
        <v>2.0357209571842372</v>
      </c>
      <c r="AED8" s="98">
        <v>1.4732741723747891</v>
      </c>
      <c r="AEE8" s="98">
        <v>1.499615203707479</v>
      </c>
      <c r="AEF8" s="98">
        <v>2.6279328130434232</v>
      </c>
      <c r="AEG8" s="98">
        <v>0.5439275421292793</v>
      </c>
      <c r="AEH8" s="98">
        <v>18.46956787272158</v>
      </c>
      <c r="AEI8" s="98">
        <v>2.4175767073162979</v>
      </c>
      <c r="AEJ8" s="98">
        <v>1.573038921533696</v>
      </c>
      <c r="AEK8" s="98">
        <v>0.90157200429160977</v>
      </c>
      <c r="AEL8" s="98">
        <v>0.63831157912051595</v>
      </c>
      <c r="AEM8" s="98">
        <v>0.61777234125381075</v>
      </c>
      <c r="AEN8" s="98">
        <v>0.68246907924942146</v>
      </c>
      <c r="AEO8" s="98">
        <v>0.49027960790759501</v>
      </c>
      <c r="AEP8" s="98">
        <v>0.44649254382096792</v>
      </c>
      <c r="AEQ8" s="98">
        <v>0.67064407600760423</v>
      </c>
      <c r="AER8" s="98">
        <v>0.70754830178524208</v>
      </c>
      <c r="AES8" s="98">
        <v>0.47809360740506479</v>
      </c>
      <c r="AET8" s="98">
        <v>0.52759387445515027</v>
      </c>
      <c r="AEU8" s="98">
        <v>0.81087255235945588</v>
      </c>
      <c r="AEV8" s="98">
        <v>9.0046842231074375</v>
      </c>
      <c r="AEW8" s="98">
        <v>5.6340945030372058</v>
      </c>
      <c r="AEX8" s="98">
        <v>2.1255679218317578</v>
      </c>
      <c r="AEY8" s="98">
        <v>2.1259099621406552</v>
      </c>
      <c r="AEZ8" s="98">
        <v>3.2352665195639729</v>
      </c>
      <c r="AFA8" s="98">
        <v>5.1438815442298607</v>
      </c>
      <c r="AFB8" s="98">
        <v>2.008505383308592</v>
      </c>
      <c r="AFC8" s="98">
        <v>1.5514696650700801</v>
      </c>
      <c r="AFD8" s="98">
        <v>1.600038784778451</v>
      </c>
      <c r="AFE8" s="98">
        <v>2.7615783429062088</v>
      </c>
      <c r="AFF8" s="98">
        <v>2.148816565916702</v>
      </c>
      <c r="AFG8" s="98">
        <v>1.555122737506724</v>
      </c>
      <c r="AFH8" s="98">
        <v>1.582927159468998</v>
      </c>
      <c r="AFI8" s="98">
        <v>2.7739290804347201</v>
      </c>
      <c r="AFJ8" s="98">
        <v>0.57414573891424259</v>
      </c>
      <c r="AFK8" s="98">
        <v>19.441650392338509</v>
      </c>
      <c r="AFL8" s="98">
        <v>2.5448175866487279</v>
      </c>
      <c r="AFM8" s="98">
        <v>1.655830443719682</v>
      </c>
      <c r="AFN8" s="98">
        <v>0.94902316241221674</v>
      </c>
      <c r="AFO8" s="98">
        <v>0.67190692539001384</v>
      </c>
      <c r="AFP8" s="98">
        <v>0.65028667500401305</v>
      </c>
      <c r="AFQ8" s="98">
        <v>0.71838850447307556</v>
      </c>
      <c r="AFR8" s="98">
        <v>0.51608379779746683</v>
      </c>
      <c r="AFS8" s="98">
        <v>0.46999215139049172</v>
      </c>
      <c r="AFT8" s="98">
        <v>0.70594113263957892</v>
      </c>
      <c r="AFU8" s="98">
        <v>0.7447876860897279</v>
      </c>
      <c r="AFV8" s="98">
        <v>0.50325642884743782</v>
      </c>
      <c r="AFW8" s="98">
        <v>0.55536197311068614</v>
      </c>
      <c r="AFX8" s="98">
        <v>0.85355005511521786</v>
      </c>
      <c r="AFY8" s="98">
        <v>9.4786149716920463</v>
      </c>
      <c r="AFZ8" s="98">
        <v>5.9306257926707424</v>
      </c>
      <c r="AGA8" s="98">
        <v>2.2374399177176389</v>
      </c>
      <c r="AGB8" s="98">
        <v>2.2377999601480631</v>
      </c>
      <c r="AGC8" s="98">
        <v>3.4055437048041739</v>
      </c>
      <c r="AGD8" s="98">
        <v>5.4146121518209087</v>
      </c>
      <c r="AGE8" s="98">
        <v>2.1142161929564001</v>
      </c>
      <c r="AGF8" s="98">
        <v>1.633125963231651</v>
      </c>
      <c r="AGG8" s="98">
        <v>1.6842513523983731</v>
      </c>
      <c r="AGH8" s="98">
        <v>2.9069245714802232</v>
      </c>
      <c r="AGI8" s="98">
        <v>2.261912174649154</v>
      </c>
      <c r="AGJ8" s="98">
        <v>1.636971302638653</v>
      </c>
      <c r="AGK8" s="98">
        <v>1.666239115230528</v>
      </c>
      <c r="AGL8" s="98">
        <v>2.919925347826025</v>
      </c>
      <c r="AGM8" s="98">
        <v>0.60436393569919966</v>
      </c>
      <c r="AGN8" s="98">
        <v>20.413732911955439</v>
      </c>
      <c r="AGO8" s="98">
        <v>2.672058465981185</v>
      </c>
      <c r="AGP8" s="98">
        <v>1.7386219659056661</v>
      </c>
      <c r="AGQ8" s="98">
        <v>0.99647432053283791</v>
      </c>
      <c r="AGR8" s="98">
        <v>0.70550227165952051</v>
      </c>
      <c r="AGS8" s="98">
        <v>0.6828010087542119</v>
      </c>
      <c r="AGT8" s="98">
        <v>0.75430792969673133</v>
      </c>
      <c r="AGU8" s="98">
        <v>0.54188798768734237</v>
      </c>
      <c r="AGV8" s="98">
        <v>0.49349175896002168</v>
      </c>
      <c r="AGW8" s="98">
        <v>0.74123818927156493</v>
      </c>
      <c r="AGX8" s="98">
        <v>0.78202707039421437</v>
      </c>
      <c r="AGY8" s="98">
        <v>0.52841925028980841</v>
      </c>
      <c r="AGZ8" s="98">
        <v>0.58313007176621989</v>
      </c>
      <c r="AHA8" s="98">
        <v>0.89622755787097763</v>
      </c>
      <c r="AHB8" s="98">
        <v>9.952545720276655</v>
      </c>
      <c r="AHC8" s="98">
        <v>6.2271570823042941</v>
      </c>
      <c r="AHD8" s="98">
        <v>2.3493119136035272</v>
      </c>
      <c r="AHE8" s="98">
        <v>2.3496899581554569</v>
      </c>
      <c r="AHF8" s="98">
        <v>3.5758208900443869</v>
      </c>
      <c r="AHG8" s="98">
        <v>5.6853427594119523</v>
      </c>
      <c r="AHH8" s="98">
        <v>2.2199270026042388</v>
      </c>
      <c r="AHI8" s="98">
        <v>1.7147822613932511</v>
      </c>
      <c r="AHJ8" s="98">
        <v>1.768463920018287</v>
      </c>
      <c r="AHK8" s="98">
        <v>3.052270800054226</v>
      </c>
      <c r="AHL8" s="98">
        <v>2.3750077833816192</v>
      </c>
      <c r="AHM8" s="98">
        <v>1.7188198677705919</v>
      </c>
      <c r="AHN8" s="98">
        <v>1.749551070992051</v>
      </c>
      <c r="AHO8" s="98">
        <v>3.0659216152173179</v>
      </c>
      <c r="AHP8" s="98">
        <v>0.63458213248416107</v>
      </c>
      <c r="AHQ8" s="98">
        <v>21.385815431572372</v>
      </c>
      <c r="AHR8" s="98">
        <v>2.7992993453136088</v>
      </c>
      <c r="AHS8" s="98">
        <v>1.8214134880916539</v>
      </c>
      <c r="AHT8" s="98">
        <v>1.0439254786534451</v>
      </c>
      <c r="AHU8" s="98">
        <v>0.73909761792901885</v>
      </c>
      <c r="AHV8" s="98">
        <v>0.7153153425044142</v>
      </c>
      <c r="AHW8" s="98">
        <v>0.79022735492038476</v>
      </c>
      <c r="AHX8" s="98">
        <v>0.56769217757721468</v>
      </c>
      <c r="AHY8" s="98">
        <v>0.51699136652954347</v>
      </c>
      <c r="AHZ8" s="98">
        <v>0.77653524590354206</v>
      </c>
      <c r="AIA8" s="98">
        <v>0.81926645469870074</v>
      </c>
      <c r="AIB8" s="98">
        <v>0.55358207173218055</v>
      </c>
      <c r="AIC8" s="98">
        <v>0.61089817042175487</v>
      </c>
      <c r="AID8" s="98">
        <v>0.93890506062673917</v>
      </c>
      <c r="AIE8" s="98">
        <v>10.426476468861249</v>
      </c>
      <c r="AIF8" s="98">
        <v>6.5236883719378209</v>
      </c>
      <c r="AIG8" s="98">
        <v>2.4611839094894021</v>
      </c>
      <c r="AIH8" s="98">
        <v>2.4615799561628608</v>
      </c>
      <c r="AII8" s="98">
        <v>3.7460980752845932</v>
      </c>
      <c r="AIJ8" s="98">
        <v>5.9560733670029906</v>
      </c>
      <c r="AIK8" s="98">
        <v>2.3256378122520549</v>
      </c>
      <c r="AIL8" s="98">
        <v>1.796438559554828</v>
      </c>
      <c r="AIM8" s="98">
        <v>1.8526764876382069</v>
      </c>
      <c r="AIN8" s="98">
        <v>3.1976170286282399</v>
      </c>
      <c r="AIO8" s="98">
        <v>2.4881033921140761</v>
      </c>
      <c r="AIP8" s="98">
        <v>1.8006684329025231</v>
      </c>
      <c r="AIQ8" s="98">
        <v>1.832863026753579</v>
      </c>
      <c r="AIR8" s="98">
        <v>3.211917882608617</v>
      </c>
      <c r="AIS8" s="98">
        <v>0.66480032926912269</v>
      </c>
      <c r="AIT8" s="98">
        <v>22.35789795118929</v>
      </c>
      <c r="AIU8" s="98">
        <v>2.9265402246460561</v>
      </c>
      <c r="AIV8" s="98">
        <v>1.904205010277632</v>
      </c>
      <c r="AIW8" s="98">
        <v>1.0913766367740609</v>
      </c>
      <c r="AIX8" s="98">
        <v>0.77269296419851818</v>
      </c>
      <c r="AIY8" s="98">
        <v>0.74782967625461372</v>
      </c>
      <c r="AIZ8" s="98">
        <v>0.82614678014403908</v>
      </c>
      <c r="AJA8" s="98">
        <v>0.59349636746708767</v>
      </c>
      <c r="AJB8" s="98">
        <v>0.54049097409907099</v>
      </c>
      <c r="AJC8" s="98">
        <v>0.81183230253552374</v>
      </c>
      <c r="AJD8" s="98">
        <v>0.85650583900318888</v>
      </c>
      <c r="AJE8" s="98">
        <v>0.5787448931745518</v>
      </c>
      <c r="AJF8" s="98">
        <v>0.63866626907728818</v>
      </c>
      <c r="AJG8" s="98">
        <v>0.9815825633825016</v>
      </c>
      <c r="AJH8" s="98">
        <v>10.90040721744586</v>
      </c>
      <c r="AJI8" s="98">
        <v>6.8202196615713531</v>
      </c>
      <c r="AJJ8" s="98">
        <v>2.5730559053752859</v>
      </c>
      <c r="AJK8" s="98">
        <v>2.573469954170271</v>
      </c>
      <c r="AJL8" s="98">
        <v>3.9163752605248092</v>
      </c>
      <c r="AJM8" s="98">
        <v>6.22680397459402</v>
      </c>
      <c r="AJN8" s="98">
        <v>2.4313486218998852</v>
      </c>
      <c r="AJO8" s="98">
        <v>1.878094857716418</v>
      </c>
      <c r="AJP8" s="98">
        <v>1.936889055258129</v>
      </c>
      <c r="AJQ8" s="98">
        <v>3.3429632572022592</v>
      </c>
      <c r="AJR8" s="98">
        <v>2.6011990008465262</v>
      </c>
      <c r="AJS8" s="98">
        <v>1.882516998034454</v>
      </c>
      <c r="AJT8" s="98">
        <v>1.916174982515108</v>
      </c>
      <c r="AJU8" s="98">
        <v>3.357914149999925</v>
      </c>
      <c r="AJV8" s="98">
        <v>0.6950185260540811</v>
      </c>
      <c r="AJW8" s="98">
        <v>23.329980470806209</v>
      </c>
      <c r="AJX8" s="98">
        <v>3.0537811039784799</v>
      </c>
      <c r="AJY8" s="98">
        <v>1.986996532463621</v>
      </c>
      <c r="AJZ8" s="98">
        <v>1.1388277948946659</v>
      </c>
      <c r="AKA8" s="98">
        <v>0.80628831046801863</v>
      </c>
      <c r="AKB8" s="98">
        <v>0.7803440100048159</v>
      </c>
      <c r="AKC8" s="98">
        <v>0.8620662053676944</v>
      </c>
      <c r="AKD8" s="98">
        <v>0.61930055735696088</v>
      </c>
      <c r="AKE8" s="98">
        <v>0.56399058166859162</v>
      </c>
      <c r="AKF8" s="98">
        <v>0.84712935916749643</v>
      </c>
      <c r="AKG8" s="98">
        <v>0.89374522330767547</v>
      </c>
      <c r="AKH8" s="98">
        <v>0.60390771461692561</v>
      </c>
      <c r="AKI8" s="98">
        <v>0.66643436773282361</v>
      </c>
      <c r="AKJ8" s="98">
        <v>1.024260066138263</v>
      </c>
      <c r="AKK8" s="98">
        <v>11.37433796603046</v>
      </c>
      <c r="AKL8" s="98">
        <v>7.1167509512048941</v>
      </c>
      <c r="AKM8" s="98">
        <v>2.684927901261168</v>
      </c>
      <c r="AKN8" s="98">
        <v>2.685359952177671</v>
      </c>
      <c r="AKO8" s="98">
        <v>4.0866524457650097</v>
      </c>
      <c r="AKP8" s="98">
        <v>6.4975345821850947</v>
      </c>
      <c r="AKQ8" s="98">
        <v>2.537059431547688</v>
      </c>
      <c r="AKR8" s="98">
        <v>1.9597511558779901</v>
      </c>
      <c r="AKS8" s="98">
        <v>2.0211016228780481</v>
      </c>
      <c r="AKT8" s="98">
        <v>3.4883094857762709</v>
      </c>
      <c r="AKU8" s="98">
        <v>2.7142946095789879</v>
      </c>
      <c r="AKV8" s="98">
        <v>1.964365563166389</v>
      </c>
      <c r="AKW8" s="98">
        <v>1.9994869382766349</v>
      </c>
      <c r="AKX8" s="98">
        <v>3.503910417391225</v>
      </c>
      <c r="AKY8" s="98">
        <v>0.72523672283904095</v>
      </c>
      <c r="AKZ8" s="98">
        <v>24.302062990423149</v>
      </c>
      <c r="ALA8" s="98">
        <v>3.1810219833109179</v>
      </c>
      <c r="ALB8" s="98">
        <v>2.069788054649603</v>
      </c>
      <c r="ALC8" s="98">
        <v>1.186278953015278</v>
      </c>
      <c r="ALD8" s="98">
        <v>0.83988365673752297</v>
      </c>
      <c r="ALE8" s="98">
        <v>0.81285834375501576</v>
      </c>
      <c r="ALF8" s="98">
        <v>0.8979856305913464</v>
      </c>
      <c r="ALG8" s="98">
        <v>0.64510474724683586</v>
      </c>
      <c r="ALH8" s="98">
        <v>0.58749018923811724</v>
      </c>
      <c r="ALI8" s="98">
        <v>0.882426415799479</v>
      </c>
      <c r="ALJ8" s="98">
        <v>0.93098460761215995</v>
      </c>
      <c r="ALK8" s="98">
        <v>0.62907053605929786</v>
      </c>
      <c r="ALL8" s="98">
        <v>0.69420246638835792</v>
      </c>
      <c r="ALM8" s="98">
        <v>1.0669375688940219</v>
      </c>
      <c r="ALN8" s="98">
        <v>11.84826871461506</v>
      </c>
      <c r="ALO8" s="98">
        <v>7.413282240838428</v>
      </c>
      <c r="ALP8" s="98">
        <v>2.7967998971470558</v>
      </c>
      <c r="ALQ8" s="98">
        <v>2.7972499501850758</v>
      </c>
      <c r="ALR8" s="98">
        <v>4.2569296310052316</v>
      </c>
      <c r="ALS8" s="98">
        <v>6.7682651897761454</v>
      </c>
      <c r="ALT8" s="98">
        <v>2.6427702411955178</v>
      </c>
      <c r="ALU8" s="98">
        <v>2.041407454039577</v>
      </c>
      <c r="ALV8" s="98">
        <v>2.1053141904979609</v>
      </c>
      <c r="ALW8" s="98">
        <v>3.633655714350271</v>
      </c>
      <c r="ALX8" s="98">
        <v>2.8273902183114501</v>
      </c>
      <c r="ALY8" s="98">
        <v>2.0462141282983239</v>
      </c>
      <c r="ALZ8" s="98">
        <v>2.0827988940381581</v>
      </c>
      <c r="AMA8" s="98">
        <v>3.6499066847825228</v>
      </c>
      <c r="AMB8" s="98">
        <v>0.75545491962400291</v>
      </c>
      <c r="AMC8" s="98">
        <v>26.73226928946546</v>
      </c>
      <c r="AMD8" s="98">
        <v>3.4991241816420029</v>
      </c>
      <c r="AME8" s="98">
        <v>2.2767668601145692</v>
      </c>
      <c r="AMF8" s="98">
        <v>1.3049068483168049</v>
      </c>
      <c r="AMG8" s="98">
        <v>0.92387202241127364</v>
      </c>
      <c r="AMH8" s="98">
        <v>0.8941441781305165</v>
      </c>
      <c r="AMI8" s="98">
        <v>0.98778419365048542</v>
      </c>
      <c r="AMJ8" s="98">
        <v>0.70961522197152038</v>
      </c>
      <c r="AMK8" s="98">
        <v>0.64623920816192937</v>
      </c>
      <c r="AML8" s="98">
        <v>0.97066905737942666</v>
      </c>
      <c r="AMM8" s="98">
        <v>1.024083068373377</v>
      </c>
      <c r="AMN8" s="98">
        <v>0.69197758966522704</v>
      </c>
      <c r="AMO8" s="98">
        <v>0.76362271302719198</v>
      </c>
      <c r="AMP8" s="98">
        <v>1.1736313257834261</v>
      </c>
      <c r="AMQ8" s="98">
        <v>13.03309558607657</v>
      </c>
      <c r="AMR8" s="98">
        <v>8.154610464922273</v>
      </c>
      <c r="AMS8" s="98">
        <v>3.0764798868617631</v>
      </c>
      <c r="AMT8" s="98">
        <v>3.0769749452035788</v>
      </c>
      <c r="AMU8" s="98">
        <v>4.6826225941057338</v>
      </c>
      <c r="AMV8" s="98">
        <v>7.4450917087537594</v>
      </c>
      <c r="AMW8" s="98">
        <v>2.9070472653150672</v>
      </c>
      <c r="AMX8" s="98">
        <v>2.245548199443534</v>
      </c>
      <c r="AMY8" s="98">
        <v>2.3158456095477602</v>
      </c>
      <c r="AMZ8" s="98">
        <v>3.9970212857853018</v>
      </c>
      <c r="ANA8" s="98">
        <v>3.110129240142598</v>
      </c>
      <c r="ANB8" s="98">
        <v>2.25083554112816</v>
      </c>
      <c r="ANC8" s="98">
        <v>2.291078783441975</v>
      </c>
      <c r="AND8" s="98">
        <v>4.0148973532607801</v>
      </c>
      <c r="ANE8" s="98">
        <v>0.83100041158640636</v>
      </c>
      <c r="ANF8" s="98">
        <v>29.162475588507771</v>
      </c>
      <c r="ANG8" s="98">
        <v>3.8172263799731132</v>
      </c>
      <c r="ANH8" s="98">
        <v>2.4837456655795238</v>
      </c>
      <c r="ANI8" s="98">
        <v>1.4235347436183381</v>
      </c>
      <c r="ANJ8" s="98">
        <v>1.007860388085025</v>
      </c>
      <c r="ANK8" s="98">
        <v>0.97543001250601957</v>
      </c>
      <c r="ANL8" s="98">
        <v>1.077582756709619</v>
      </c>
      <c r="ANM8" s="98">
        <v>0.77412569669620235</v>
      </c>
      <c r="ANN8" s="98">
        <v>0.70498822708574305</v>
      </c>
      <c r="ANO8" s="98">
        <v>1.058911698959375</v>
      </c>
      <c r="ANP8" s="98">
        <v>1.1171815291345919</v>
      </c>
      <c r="ANQ8" s="98">
        <v>0.75488464327115734</v>
      </c>
      <c r="ANR8" s="98">
        <v>0.83304295966602859</v>
      </c>
      <c r="ANS8" s="98">
        <v>1.280325082672827</v>
      </c>
      <c r="ANT8" s="98">
        <v>14.21792245753806</v>
      </c>
      <c r="ANU8" s="98">
        <v>8.8959386890061225</v>
      </c>
      <c r="ANV8" s="98">
        <v>3.3561598765764731</v>
      </c>
      <c r="ANW8" s="98">
        <v>3.3566999402220898</v>
      </c>
      <c r="ANX8" s="98">
        <v>5.1083155572062591</v>
      </c>
      <c r="ANY8" s="98">
        <v>8.1219182277313493</v>
      </c>
      <c r="ANZ8" s="98">
        <v>3.1713242894346219</v>
      </c>
      <c r="AOA8" s="98">
        <v>2.4496889448475012</v>
      </c>
      <c r="AOB8" s="98">
        <v>2.5263770285975609</v>
      </c>
      <c r="AOC8" s="98">
        <v>4.3603868572203366</v>
      </c>
      <c r="AOD8" s="98">
        <v>3.39286826197374</v>
      </c>
      <c r="AOE8" s="98">
        <v>2.455456953957988</v>
      </c>
      <c r="AOF8" s="98">
        <v>2.499358672845795</v>
      </c>
      <c r="AOG8" s="98">
        <v>4.3798880217390304</v>
      </c>
      <c r="AOH8" s="98">
        <v>0.90654590354880316</v>
      </c>
      <c r="AOI8" s="98">
        <v>31.592681887550089</v>
      </c>
      <c r="AOJ8" s="98">
        <v>4.1353285783041986</v>
      </c>
      <c r="AOK8" s="98">
        <v>2.690724471044486</v>
      </c>
      <c r="AOL8" s="98">
        <v>1.5421626389198639</v>
      </c>
      <c r="AOM8" s="98">
        <v>1.091848753758778</v>
      </c>
      <c r="AON8" s="98">
        <v>1.0567158468815201</v>
      </c>
      <c r="AOO8" s="98">
        <v>1.167381319768755</v>
      </c>
      <c r="AOP8" s="98">
        <v>0.83863617142088764</v>
      </c>
      <c r="AOQ8" s="98">
        <v>0.7637372460095555</v>
      </c>
      <c r="AOR8" s="98">
        <v>1.1471543405393241</v>
      </c>
      <c r="AOS8" s="98">
        <v>1.2102799898958081</v>
      </c>
      <c r="AOT8" s="98">
        <v>0.81779169687708642</v>
      </c>
      <c r="AOU8" s="98">
        <v>0.90246320630486532</v>
      </c>
      <c r="AOV8" s="98">
        <v>1.3870188395622309</v>
      </c>
      <c r="AOW8" s="98">
        <v>15.40274932899959</v>
      </c>
      <c r="AOX8" s="98">
        <v>9.6372669130899684</v>
      </c>
      <c r="AOY8" s="98">
        <v>3.6358398662911728</v>
      </c>
      <c r="AOZ8" s="98">
        <v>3.6364249352405942</v>
      </c>
      <c r="APA8" s="98">
        <v>5.5340085203067817</v>
      </c>
      <c r="APB8" s="98">
        <v>8.7987447467089801</v>
      </c>
      <c r="APC8" s="98">
        <v>3.4356013135541779</v>
      </c>
      <c r="APD8" s="98">
        <v>2.6538296902514591</v>
      </c>
      <c r="APE8" s="98">
        <v>2.736908447647358</v>
      </c>
      <c r="APF8" s="98">
        <v>4.7237524286553629</v>
      </c>
      <c r="APG8" s="98">
        <v>3.6756072838048852</v>
      </c>
      <c r="APH8" s="98">
        <v>2.6600783667878241</v>
      </c>
      <c r="API8" s="98">
        <v>2.7076385622496089</v>
      </c>
      <c r="APJ8" s="98">
        <v>4.7448786902172868</v>
      </c>
      <c r="APK8" s="98">
        <v>0.98209139551120672</v>
      </c>
      <c r="APL8" s="98">
        <v>34.022888186592397</v>
      </c>
      <c r="APM8" s="98">
        <v>4.4534307766352939</v>
      </c>
      <c r="APN8" s="98">
        <v>2.8977032765094419</v>
      </c>
      <c r="APO8" s="98">
        <v>1.660790534221406</v>
      </c>
      <c r="APP8" s="98">
        <v>1.175837119432533</v>
      </c>
      <c r="APQ8" s="98">
        <v>1.1380016812570219</v>
      </c>
      <c r="APR8" s="98">
        <v>1.257179882827886</v>
      </c>
      <c r="APS8" s="98">
        <v>0.90314664614557072</v>
      </c>
      <c r="APT8" s="98">
        <v>0.82248626493337229</v>
      </c>
      <c r="APU8" s="98">
        <v>1.235396982119281</v>
      </c>
      <c r="APV8" s="98">
        <v>1.3033784506570241</v>
      </c>
      <c r="APW8" s="98">
        <v>0.88069875048301405</v>
      </c>
      <c r="APX8" s="98">
        <v>0.97188345294370082</v>
      </c>
      <c r="APY8" s="98">
        <v>1.4937125964516309</v>
      </c>
      <c r="APZ8" s="98">
        <v>16.58757620046109</v>
      </c>
      <c r="AQA8" s="98">
        <v>10.378595137173811</v>
      </c>
      <c r="AQB8" s="98">
        <v>3.915519856005869</v>
      </c>
      <c r="AQC8" s="98">
        <v>3.9161499302591021</v>
      </c>
      <c r="AQD8" s="98">
        <v>5.9597014834073399</v>
      </c>
      <c r="AQE8" s="98">
        <v>9.4755712656865558</v>
      </c>
      <c r="AQF8" s="98">
        <v>3.6998783376737481</v>
      </c>
      <c r="AQG8" s="98">
        <v>2.8579704356554361</v>
      </c>
      <c r="AQH8" s="98">
        <v>2.9474398666971529</v>
      </c>
      <c r="AQI8" s="98">
        <v>5.0871180000903848</v>
      </c>
      <c r="AQJ8" s="98">
        <v>3.958346305636034</v>
      </c>
      <c r="AQK8" s="98">
        <v>2.8646997796176552</v>
      </c>
      <c r="AQL8" s="98">
        <v>2.915918451653424</v>
      </c>
      <c r="AQM8" s="98">
        <v>5.1098693586955246</v>
      </c>
      <c r="AQN8" s="98">
        <v>1.057636887473608</v>
      </c>
      <c r="AQO8" s="98">
        <v>36.453094485634701</v>
      </c>
      <c r="AQP8" s="98">
        <v>4.771532974966382</v>
      </c>
      <c r="AQQ8" s="98">
        <v>3.1046820819744059</v>
      </c>
      <c r="AQR8" s="98">
        <v>1.779418429522921</v>
      </c>
      <c r="AQS8" s="98">
        <v>1.259825485106284</v>
      </c>
      <c r="AQT8" s="98">
        <v>1.2192875156325269</v>
      </c>
      <c r="AQU8" s="98">
        <v>1.3469784458870211</v>
      </c>
      <c r="AQV8" s="98">
        <v>0.96765712087025435</v>
      </c>
      <c r="AQW8" s="98">
        <v>0.88123528385717942</v>
      </c>
      <c r="AQX8" s="98">
        <v>1.3236396236992209</v>
      </c>
      <c r="AQY8" s="98">
        <v>1.396476911418244</v>
      </c>
      <c r="AQZ8" s="98">
        <v>0.9436058040889479</v>
      </c>
      <c r="ARA8" s="98">
        <v>1.041303699582538</v>
      </c>
      <c r="ARB8" s="98">
        <v>1.6004063533410371</v>
      </c>
      <c r="ARC8" s="98">
        <v>17.772403071922589</v>
      </c>
      <c r="ARD8" s="98">
        <v>11.11992336125765</v>
      </c>
      <c r="ARE8" s="98">
        <v>4.195199845720583</v>
      </c>
      <c r="ARF8" s="98">
        <v>4.1958749252776171</v>
      </c>
      <c r="ARG8" s="98">
        <v>6.3853944465078518</v>
      </c>
      <c r="ARH8" s="98">
        <v>10.15239778466421</v>
      </c>
      <c r="ARI8" s="98">
        <v>3.9641553617932832</v>
      </c>
      <c r="ARJ8" s="98">
        <v>3.062111181059374</v>
      </c>
      <c r="ARK8" s="98">
        <v>3.1579712857469509</v>
      </c>
      <c r="ARL8" s="98">
        <v>5.4504835715254227</v>
      </c>
      <c r="ARM8" s="98">
        <v>4.2410853274671734</v>
      </c>
      <c r="ARN8" s="98">
        <v>3.0693211924474881</v>
      </c>
      <c r="ARO8" s="98">
        <v>3.124198341057248</v>
      </c>
      <c r="ARP8" s="98">
        <v>5.4748600271737997</v>
      </c>
      <c r="ARQ8" s="98">
        <v>1.133182379436001</v>
      </c>
      <c r="ARR8" s="98">
        <v>38.883300784677019</v>
      </c>
      <c r="ARS8" s="98">
        <v>5.089635173297455</v>
      </c>
      <c r="ART8" s="98">
        <v>3.3116608874393751</v>
      </c>
      <c r="ARU8" s="98">
        <v>1.8980463248244439</v>
      </c>
      <c r="ARV8" s="98">
        <v>1.3438138507800319</v>
      </c>
      <c r="ARW8" s="98">
        <v>1.3005733500080281</v>
      </c>
      <c r="ARX8" s="98">
        <v>1.4367770089461529</v>
      </c>
      <c r="ARY8" s="98">
        <v>1.032167595594935</v>
      </c>
      <c r="ARZ8" s="98">
        <v>0.93998430278098544</v>
      </c>
      <c r="ASA8" s="98">
        <v>1.4118822652791609</v>
      </c>
      <c r="ASB8" s="98">
        <v>1.4895753721794629</v>
      </c>
      <c r="ASC8" s="98">
        <v>1.006512857694879</v>
      </c>
      <c r="ASD8" s="98">
        <v>1.1107239462213749</v>
      </c>
      <c r="ASE8" s="98">
        <v>1.7071001102304419</v>
      </c>
      <c r="ASF8" s="98">
        <v>18.957229943384089</v>
      </c>
      <c r="ASG8" s="98">
        <v>11.861251585341501</v>
      </c>
      <c r="ASH8" s="98">
        <v>4.4748798354352806</v>
      </c>
      <c r="ASI8" s="98">
        <v>4.4755999202961378</v>
      </c>
      <c r="ASJ8" s="98">
        <v>6.8110874096083558</v>
      </c>
      <c r="ASK8" s="98">
        <v>10.829224303641819</v>
      </c>
      <c r="ASL8" s="98">
        <v>4.2284323859128152</v>
      </c>
      <c r="ASM8" s="98">
        <v>3.266251926463315</v>
      </c>
      <c r="ASN8" s="98">
        <v>3.368502704796756</v>
      </c>
      <c r="ASO8" s="98">
        <v>5.8138491429604606</v>
      </c>
      <c r="ASP8" s="98">
        <v>4.5238243492983106</v>
      </c>
      <c r="ASQ8" s="98">
        <v>3.2739426052773131</v>
      </c>
      <c r="ASR8" s="98">
        <v>3.3324782304610712</v>
      </c>
      <c r="ASS8" s="98">
        <v>5.8398506956520739</v>
      </c>
      <c r="AST8" s="98">
        <v>1.2087278713984051</v>
      </c>
    </row>
    <row r="9" spans="1:1190" x14ac:dyDescent="0.25">
      <c r="A9" s="97" t="s">
        <v>241</v>
      </c>
      <c r="B9" s="98">
        <v>4.1815487066232879E-2</v>
      </c>
      <c r="C9" s="98">
        <v>7.6002539461951901E-2</v>
      </c>
      <c r="D9" s="98">
        <v>1.5775616999975772E-2</v>
      </c>
      <c r="E9" s="98">
        <v>1.7452807484045159E-2</v>
      </c>
      <c r="F9" s="98">
        <v>4.7288137955279842E-2</v>
      </c>
      <c r="G9" s="98">
        <v>4.6920184464966673E-2</v>
      </c>
      <c r="H9" s="98">
        <v>1.131224686224567E-2</v>
      </c>
      <c r="I9" s="98">
        <v>2.0840021377886962E-2</v>
      </c>
      <c r="J9" s="98">
        <v>2.077296490434366E-2</v>
      </c>
      <c r="K9" s="98">
        <v>1.2528594966071499E-2</v>
      </c>
      <c r="L9" s="98">
        <v>1.139537289454317E-2</v>
      </c>
      <c r="M9" s="98">
        <v>2.0406403360583539E-2</v>
      </c>
      <c r="N9" s="98">
        <v>2.0422856806651419E-2</v>
      </c>
      <c r="O9" s="98">
        <v>1.319826242323913E-2</v>
      </c>
      <c r="P9" s="98">
        <v>5.5959367823934042E-2</v>
      </c>
      <c r="Q9" s="98">
        <v>8.3652456528792954E-2</v>
      </c>
      <c r="R9" s="98">
        <v>0.31333971559830609</v>
      </c>
      <c r="S9" s="98">
        <v>0.25700225978314079</v>
      </c>
      <c r="T9" s="98">
        <v>1.8298042966195971E-2</v>
      </c>
      <c r="U9" s="98">
        <v>2.1861249427255321E-2</v>
      </c>
      <c r="V9" s="98">
        <v>1.7913627677344258E-2</v>
      </c>
      <c r="W9" s="98">
        <v>1.8127281766297011E-2</v>
      </c>
      <c r="X9" s="98">
        <v>1.8472051943110801E-2</v>
      </c>
      <c r="Y9" s="98">
        <v>1.8472051943110839E-2</v>
      </c>
      <c r="Z9" s="98">
        <v>1.688189416343059E-2</v>
      </c>
      <c r="AA9" s="98">
        <v>2.2118834542979939E-2</v>
      </c>
      <c r="AB9" s="98">
        <v>2.5326829646689739E-2</v>
      </c>
      <c r="AC9" s="98">
        <v>1.4956197819268571E-2</v>
      </c>
      <c r="AD9" s="98">
        <v>1.1420570196759031E-2</v>
      </c>
      <c r="AE9" s="98">
        <v>8.3630974132468949E-2</v>
      </c>
      <c r="AF9" s="98">
        <v>0.15200507892390741</v>
      </c>
      <c r="AG9" s="98">
        <v>3.1551233999952702E-2</v>
      </c>
      <c r="AH9" s="98">
        <v>3.4905614968091553E-2</v>
      </c>
      <c r="AI9" s="98">
        <v>9.457627591056178E-2</v>
      </c>
      <c r="AJ9" s="98">
        <v>9.38403689299354E-2</v>
      </c>
      <c r="AK9" s="98">
        <v>2.2624493724492181E-2</v>
      </c>
      <c r="AL9" s="98">
        <v>4.1680042755773979E-2</v>
      </c>
      <c r="AM9" s="98">
        <v>4.1545929808689402E-2</v>
      </c>
      <c r="AN9" s="98">
        <v>2.505718993214388E-2</v>
      </c>
      <c r="AO9" s="98">
        <v>2.279074578908713E-2</v>
      </c>
      <c r="AP9" s="98">
        <v>4.081280672116714E-2</v>
      </c>
      <c r="AQ9" s="98">
        <v>4.0845713613304961E-2</v>
      </c>
      <c r="AR9" s="98">
        <v>2.63965248464791E-2</v>
      </c>
      <c r="AS9" s="98">
        <v>0.111918735647874</v>
      </c>
      <c r="AT9" s="98">
        <v>0.16730491305759199</v>
      </c>
      <c r="AU9" s="98">
        <v>0.62667943119663416</v>
      </c>
      <c r="AV9" s="98">
        <v>0.51400451956630744</v>
      </c>
      <c r="AW9" s="98">
        <v>3.6596085932392219E-2</v>
      </c>
      <c r="AX9" s="98">
        <v>4.3722498854512952E-2</v>
      </c>
      <c r="AY9" s="98">
        <v>3.5827255354688892E-2</v>
      </c>
      <c r="AZ9" s="98">
        <v>3.6254563532594299E-2</v>
      </c>
      <c r="BA9" s="98">
        <v>3.6944103886221893E-2</v>
      </c>
      <c r="BB9" s="98">
        <v>3.6944103886221942E-2</v>
      </c>
      <c r="BC9" s="98">
        <v>3.3763788326862991E-2</v>
      </c>
      <c r="BD9" s="98">
        <v>4.4237669085961648E-2</v>
      </c>
      <c r="BE9" s="98">
        <v>5.0653659293381427E-2</v>
      </c>
      <c r="BF9" s="98">
        <v>2.991239563853873E-2</v>
      </c>
      <c r="BG9" s="98">
        <v>2.2841140393518249E-2</v>
      </c>
      <c r="BH9" s="98">
        <v>0.12544646119870509</v>
      </c>
      <c r="BI9" s="98">
        <v>0.22800761838586289</v>
      </c>
      <c r="BJ9" s="98">
        <v>4.7326850999929677E-2</v>
      </c>
      <c r="BK9" s="98">
        <v>5.2358422452137919E-2</v>
      </c>
      <c r="BL9" s="98">
        <v>0.14186441386584361</v>
      </c>
      <c r="BM9" s="98">
        <v>0.14076055339490401</v>
      </c>
      <c r="BN9" s="98">
        <v>3.3936740586738741E-2</v>
      </c>
      <c r="BO9" s="98">
        <v>6.2520064133661055E-2</v>
      </c>
      <c r="BP9" s="98">
        <v>6.2318894713035207E-2</v>
      </c>
      <c r="BQ9" s="98">
        <v>3.7585784898216228E-2</v>
      </c>
      <c r="BR9" s="98">
        <v>3.4186118683631118E-2</v>
      </c>
      <c r="BS9" s="98">
        <v>6.1219210081750783E-2</v>
      </c>
      <c r="BT9" s="98">
        <v>6.1268570419958528E-2</v>
      </c>
      <c r="BU9" s="98">
        <v>3.9594787269719003E-2</v>
      </c>
      <c r="BV9" s="98">
        <v>0.1678781034718142</v>
      </c>
      <c r="BW9" s="98">
        <v>0.2509573695863917</v>
      </c>
      <c r="BX9" s="98">
        <v>0.94001914679496357</v>
      </c>
      <c r="BY9" s="98">
        <v>0.77100677934947492</v>
      </c>
      <c r="BZ9" s="98">
        <v>5.4894128898588447E-2</v>
      </c>
      <c r="CA9" s="98">
        <v>6.5583748281770646E-2</v>
      </c>
      <c r="CB9" s="98">
        <v>5.3740883032033462E-2</v>
      </c>
      <c r="CC9" s="98">
        <v>5.4381845298891562E-2</v>
      </c>
      <c r="CD9" s="98">
        <v>5.5416155829333007E-2</v>
      </c>
      <c r="CE9" s="98">
        <v>5.5416155829333111E-2</v>
      </c>
      <c r="CF9" s="98">
        <v>5.0645682490295427E-2</v>
      </c>
      <c r="CG9" s="98">
        <v>6.6356503628943325E-2</v>
      </c>
      <c r="CH9" s="98">
        <v>7.5980488940073213E-2</v>
      </c>
      <c r="CI9" s="98">
        <v>4.4868593457808942E-2</v>
      </c>
      <c r="CJ9" s="98">
        <v>3.4261710590277467E-2</v>
      </c>
      <c r="CK9" s="98">
        <v>0.16726194826494109</v>
      </c>
      <c r="CL9" s="98">
        <v>0.30401015784781882</v>
      </c>
      <c r="CM9" s="98">
        <v>6.3102467999906597E-2</v>
      </c>
      <c r="CN9" s="98">
        <v>6.9811229936184299E-2</v>
      </c>
      <c r="CO9" s="98">
        <v>0.18915255182112559</v>
      </c>
      <c r="CP9" s="98">
        <v>0.1876807378598728</v>
      </c>
      <c r="CQ9" s="98">
        <v>4.5248987448985319E-2</v>
      </c>
      <c r="CR9" s="98">
        <v>8.336008551154811E-2</v>
      </c>
      <c r="CS9" s="98">
        <v>8.309185961738115E-2</v>
      </c>
      <c r="CT9" s="98">
        <v>5.0114379864288613E-2</v>
      </c>
      <c r="CU9" s="98">
        <v>4.5581491578175072E-2</v>
      </c>
      <c r="CV9" s="98">
        <v>8.1625613442334405E-2</v>
      </c>
      <c r="CW9" s="98">
        <v>8.1691427226612254E-2</v>
      </c>
      <c r="CX9" s="98">
        <v>5.2793049692958928E-2</v>
      </c>
      <c r="CY9" s="98">
        <v>0.2238374712957546</v>
      </c>
      <c r="CZ9" s="98">
        <v>0.33460982611519041</v>
      </c>
      <c r="DA9" s="98">
        <v>1.2533588623932921</v>
      </c>
      <c r="DB9" s="98">
        <v>1.028009039132644</v>
      </c>
      <c r="DC9" s="98">
        <v>7.3192171864784772E-2</v>
      </c>
      <c r="DD9" s="98">
        <v>8.7444997709028444E-2</v>
      </c>
      <c r="DE9" s="98">
        <v>7.1654510709378172E-2</v>
      </c>
      <c r="DF9" s="98">
        <v>7.2509127065188944E-2</v>
      </c>
      <c r="DG9" s="98">
        <v>7.3888207772444092E-2</v>
      </c>
      <c r="DH9" s="98">
        <v>7.3888207772444189E-2</v>
      </c>
      <c r="DI9" s="98">
        <v>6.7527576653727966E-2</v>
      </c>
      <c r="DJ9" s="98">
        <v>8.8475338171925044E-2</v>
      </c>
      <c r="DK9" s="98">
        <v>0.10130731858676489</v>
      </c>
      <c r="DL9" s="98">
        <v>5.9824791277079237E-2</v>
      </c>
      <c r="DM9" s="98">
        <v>4.5682280787036643E-2</v>
      </c>
      <c r="DN9" s="98">
        <v>0.2090774353311774</v>
      </c>
      <c r="DO9" s="98">
        <v>0.38001269730977388</v>
      </c>
      <c r="DP9" s="98">
        <v>7.8878084999883719E-2</v>
      </c>
      <c r="DQ9" s="98">
        <v>8.7264037420230534E-2</v>
      </c>
      <c r="DR9" s="98">
        <v>0.23644068977640759</v>
      </c>
      <c r="DS9" s="98">
        <v>0.234600922324842</v>
      </c>
      <c r="DT9" s="98">
        <v>5.6561234311231882E-2</v>
      </c>
      <c r="DU9" s="98">
        <v>0.10420010688943521</v>
      </c>
      <c r="DV9" s="98">
        <v>0.1038648245217267</v>
      </c>
      <c r="DW9" s="98">
        <v>6.2642974830360715E-2</v>
      </c>
      <c r="DX9" s="98">
        <v>5.6976864472719151E-2</v>
      </c>
      <c r="DY9" s="98">
        <v>0.1020320168029181</v>
      </c>
      <c r="DZ9" s="98">
        <v>0.1021142840332656</v>
      </c>
      <c r="EA9" s="98">
        <v>6.5991312116198769E-2</v>
      </c>
      <c r="EB9" s="98">
        <v>0.27979683911969427</v>
      </c>
      <c r="EC9" s="98">
        <v>0.41826228264399062</v>
      </c>
      <c r="ED9" s="98">
        <v>1.56669857799162</v>
      </c>
      <c r="EE9" s="98">
        <v>1.2850112989158089</v>
      </c>
      <c r="EF9" s="98">
        <v>9.1490214830981006E-2</v>
      </c>
      <c r="EG9" s="98">
        <v>0.10930624713628601</v>
      </c>
      <c r="EH9" s="98">
        <v>8.9568138386722895E-2</v>
      </c>
      <c r="EI9" s="98">
        <v>9.0636408831486256E-2</v>
      </c>
      <c r="EJ9" s="98">
        <v>9.236025971555524E-2</v>
      </c>
      <c r="EK9" s="98">
        <v>9.2360259715555351E-2</v>
      </c>
      <c r="EL9" s="98">
        <v>8.4409470817160284E-2</v>
      </c>
      <c r="EM9" s="98">
        <v>0.1105941727149069</v>
      </c>
      <c r="EN9" s="98">
        <v>0.12663414823345681</v>
      </c>
      <c r="EO9" s="98">
        <v>7.4780989096349323E-2</v>
      </c>
      <c r="EP9" s="98">
        <v>5.7102850983795889E-2</v>
      </c>
      <c r="EQ9" s="98">
        <v>0.25089292239741351</v>
      </c>
      <c r="ER9" s="98">
        <v>0.45601523677172978</v>
      </c>
      <c r="ES9" s="98">
        <v>9.4653701999860576E-2</v>
      </c>
      <c r="ET9" s="98">
        <v>0.104716844904277</v>
      </c>
      <c r="EU9" s="98">
        <v>0.28372882773168961</v>
      </c>
      <c r="EV9" s="98">
        <v>0.28152110678981029</v>
      </c>
      <c r="EW9" s="98">
        <v>6.7873481173478453E-2</v>
      </c>
      <c r="EX9" s="98">
        <v>0.12504012826732219</v>
      </c>
      <c r="EY9" s="98">
        <v>0.1246377894260727</v>
      </c>
      <c r="EZ9" s="98">
        <v>7.5171569796433219E-2</v>
      </c>
      <c r="FA9" s="98">
        <v>6.8372237367263056E-2</v>
      </c>
      <c r="FB9" s="98">
        <v>0.12243842016350159</v>
      </c>
      <c r="FC9" s="98">
        <v>0.1225371408399194</v>
      </c>
      <c r="FD9" s="98">
        <v>7.9189574539438701E-2</v>
      </c>
      <c r="FE9" s="98">
        <v>0.33575620694363478</v>
      </c>
      <c r="FF9" s="98">
        <v>0.50191473917278906</v>
      </c>
      <c r="FG9" s="98">
        <v>1.8800382935899489</v>
      </c>
      <c r="FH9" s="98">
        <v>1.542013558698978</v>
      </c>
      <c r="FI9" s="98">
        <v>0.1097882577971772</v>
      </c>
      <c r="FJ9" s="98">
        <v>0.13116749656354379</v>
      </c>
      <c r="FK9" s="98">
        <v>0.1074817660640673</v>
      </c>
      <c r="FL9" s="98">
        <v>0.1087636905977834</v>
      </c>
      <c r="FM9" s="98">
        <v>0.1108323116586663</v>
      </c>
      <c r="FN9" s="98">
        <v>0.1108323116586665</v>
      </c>
      <c r="FO9" s="98">
        <v>0.1012913649805928</v>
      </c>
      <c r="FP9" s="98">
        <v>0.1327130072578884</v>
      </c>
      <c r="FQ9" s="98">
        <v>0.15196097788014851</v>
      </c>
      <c r="FR9" s="98">
        <v>8.9737186915619618E-2</v>
      </c>
      <c r="FS9" s="98">
        <v>6.8523421180555086E-2</v>
      </c>
      <c r="FT9" s="98">
        <v>0.29270840946364962</v>
      </c>
      <c r="FU9" s="98">
        <v>0.53201777623368574</v>
      </c>
      <c r="FV9" s="98">
        <v>0.1104293189998375</v>
      </c>
      <c r="FW9" s="98">
        <v>0.1221696523883234</v>
      </c>
      <c r="FX9" s="98">
        <v>0.33101696568697148</v>
      </c>
      <c r="FY9" s="98">
        <v>0.32844129125477939</v>
      </c>
      <c r="FZ9" s="98">
        <v>7.9185728035724948E-2</v>
      </c>
      <c r="GA9" s="98">
        <v>0.14588014964520921</v>
      </c>
      <c r="GB9" s="98">
        <v>0.14541075433041881</v>
      </c>
      <c r="GC9" s="98">
        <v>8.7700164762505639E-2</v>
      </c>
      <c r="GD9" s="98">
        <v>7.9767610261807009E-2</v>
      </c>
      <c r="GE9" s="98">
        <v>0.14284482352408531</v>
      </c>
      <c r="GF9" s="98">
        <v>0.14295999764657319</v>
      </c>
      <c r="GG9" s="98">
        <v>9.2387836962678604E-2</v>
      </c>
      <c r="GH9" s="98">
        <v>0.39171557476757562</v>
      </c>
      <c r="GI9" s="98">
        <v>0.58556719570158833</v>
      </c>
      <c r="GJ9" s="98">
        <v>2.193378009188276</v>
      </c>
      <c r="GK9" s="98">
        <v>1.799015818482149</v>
      </c>
      <c r="GL9" s="98">
        <v>0.12808630076337341</v>
      </c>
      <c r="GM9" s="98">
        <v>0.15302874599080171</v>
      </c>
      <c r="GN9" s="98">
        <v>0.12539539374141209</v>
      </c>
      <c r="GO9" s="98">
        <v>0.12689097236408081</v>
      </c>
      <c r="GP9" s="98">
        <v>0.12930436360177741</v>
      </c>
      <c r="GQ9" s="98">
        <v>0.12930436360177749</v>
      </c>
      <c r="GR9" s="98">
        <v>0.1181732591440255</v>
      </c>
      <c r="GS9" s="98">
        <v>0.15483184180087009</v>
      </c>
      <c r="GT9" s="98">
        <v>0.1772878075268402</v>
      </c>
      <c r="GU9" s="98">
        <v>0.10469338473489</v>
      </c>
      <c r="GV9" s="98">
        <v>7.9943991377314352E-2</v>
      </c>
      <c r="GW9" s="98">
        <v>0.33452389652988518</v>
      </c>
      <c r="GX9" s="98">
        <v>0.60802031569564052</v>
      </c>
      <c r="GY9" s="98">
        <v>0.1262049359998145</v>
      </c>
      <c r="GZ9" s="98">
        <v>0.13962245987236979</v>
      </c>
      <c r="HA9" s="98">
        <v>0.37830510364225328</v>
      </c>
      <c r="HB9" s="98">
        <v>0.37536147571974782</v>
      </c>
      <c r="HC9" s="98">
        <v>9.0497974897971456E-2</v>
      </c>
      <c r="HD9" s="98">
        <v>0.1667201710230963</v>
      </c>
      <c r="HE9" s="98">
        <v>0.16618371923476419</v>
      </c>
      <c r="HF9" s="98">
        <v>0.1002287597285778</v>
      </c>
      <c r="HG9" s="98">
        <v>9.1162983156351005E-2</v>
      </c>
      <c r="HH9" s="98">
        <v>0.16325122688466889</v>
      </c>
      <c r="HI9" s="98">
        <v>0.16338285445322651</v>
      </c>
      <c r="HJ9" s="98">
        <v>0.1055860993859187</v>
      </c>
      <c r="HK9" s="98">
        <v>0.44767494259151469</v>
      </c>
      <c r="HL9" s="98">
        <v>0.66921965223038704</v>
      </c>
      <c r="HM9" s="98">
        <v>2.5067177247866068</v>
      </c>
      <c r="HN9" s="98">
        <v>2.056018078265311</v>
      </c>
      <c r="HO9" s="98">
        <v>0.14638434372956979</v>
      </c>
      <c r="HP9" s="98">
        <v>0.17488999541805911</v>
      </c>
      <c r="HQ9" s="98">
        <v>0.14330902141875659</v>
      </c>
      <c r="HR9" s="98">
        <v>0.145018254130378</v>
      </c>
      <c r="HS9" s="98">
        <v>0.1477764155448886</v>
      </c>
      <c r="HT9" s="98">
        <v>0.14777641554488849</v>
      </c>
      <c r="HU9" s="98">
        <v>0.1350551533074576</v>
      </c>
      <c r="HV9" s="98">
        <v>0.17695067634385181</v>
      </c>
      <c r="HW9" s="98">
        <v>0.20261463717353201</v>
      </c>
      <c r="HX9" s="98">
        <v>0.1196495825541599</v>
      </c>
      <c r="HY9" s="98">
        <v>9.1364561574073549E-2</v>
      </c>
      <c r="HZ9" s="98">
        <v>0.37633938359612118</v>
      </c>
      <c r="IA9" s="98">
        <v>0.68402285515759664</v>
      </c>
      <c r="IB9" s="98">
        <v>0.14198055299979129</v>
      </c>
      <c r="IC9" s="98">
        <v>0.15707526735641619</v>
      </c>
      <c r="ID9" s="98">
        <v>0.42559324159753559</v>
      </c>
      <c r="IE9" s="98">
        <v>0.42228166018471702</v>
      </c>
      <c r="IF9" s="98">
        <v>0.1018102217602181</v>
      </c>
      <c r="IG9" s="98">
        <v>0.18756019240098329</v>
      </c>
      <c r="IH9" s="98">
        <v>0.18695668413911029</v>
      </c>
      <c r="II9" s="98">
        <v>0.1127573546946504</v>
      </c>
      <c r="IJ9" s="98">
        <v>0.1025583560508949</v>
      </c>
      <c r="IK9" s="98">
        <v>0.1836576302452525</v>
      </c>
      <c r="IL9" s="98">
        <v>0.18380571125988029</v>
      </c>
      <c r="IM9" s="98">
        <v>0.1187843618091585</v>
      </c>
      <c r="IN9" s="98">
        <v>0.50363431041545581</v>
      </c>
      <c r="IO9" s="98">
        <v>0.75287210875918686</v>
      </c>
      <c r="IP9" s="98">
        <v>2.8200574403849328</v>
      </c>
      <c r="IQ9" s="98">
        <v>2.3130203380484828</v>
      </c>
      <c r="IR9" s="98">
        <v>0.16468238669576599</v>
      </c>
      <c r="IS9" s="98">
        <v>0.196751244845317</v>
      </c>
      <c r="IT9" s="98">
        <v>0.16122264909610129</v>
      </c>
      <c r="IU9" s="98">
        <v>0.16314553589667499</v>
      </c>
      <c r="IV9" s="98">
        <v>0.1662484674879996</v>
      </c>
      <c r="IW9" s="98">
        <v>0.16624846748799971</v>
      </c>
      <c r="IX9" s="98">
        <v>0.15193704747089029</v>
      </c>
      <c r="IY9" s="98">
        <v>0.19906951088683339</v>
      </c>
      <c r="IZ9" s="98">
        <v>0.22794146682022351</v>
      </c>
      <c r="JA9" s="98">
        <v>0.13460578037343041</v>
      </c>
      <c r="JB9" s="98">
        <v>0.1027851317708328</v>
      </c>
      <c r="JC9" s="98">
        <v>0.41815487066235801</v>
      </c>
      <c r="JD9" s="98">
        <v>0.76002539461955121</v>
      </c>
      <c r="JE9" s="98">
        <v>0.15775616999976841</v>
      </c>
      <c r="JF9" s="98">
        <v>0.17452807484046229</v>
      </c>
      <c r="JG9" s="98">
        <v>0.47288137955281712</v>
      </c>
      <c r="JH9" s="98">
        <v>0.46920184464968478</v>
      </c>
      <c r="JI9" s="98">
        <v>0.11312246862246469</v>
      </c>
      <c r="JJ9" s="98">
        <v>0.20840021377887041</v>
      </c>
      <c r="JK9" s="98">
        <v>0.20772964904345559</v>
      </c>
      <c r="JL9" s="98">
        <v>0.12528594966072251</v>
      </c>
      <c r="JM9" s="98">
        <v>0.113953728945439</v>
      </c>
      <c r="JN9" s="98">
        <v>0.20406403360583619</v>
      </c>
      <c r="JO9" s="98">
        <v>0.20422856806653339</v>
      </c>
      <c r="JP9" s="98">
        <v>0.1319826242323984</v>
      </c>
      <c r="JQ9" s="98">
        <v>0.55959367823939454</v>
      </c>
      <c r="JR9" s="98">
        <v>0.83652456528798647</v>
      </c>
      <c r="JS9" s="98">
        <v>3.1333971559832632</v>
      </c>
      <c r="JT9" s="98">
        <v>2.570022597831644</v>
      </c>
      <c r="JU9" s="98">
        <v>0.18298042966196229</v>
      </c>
      <c r="JV9" s="98">
        <v>0.2186124942725742</v>
      </c>
      <c r="JW9" s="98">
        <v>0.1791362767734459</v>
      </c>
      <c r="JX9" s="98">
        <v>0.1812728176629726</v>
      </c>
      <c r="JY9" s="98">
        <v>0.18472051943111059</v>
      </c>
      <c r="JZ9" s="98">
        <v>0.18472051943111101</v>
      </c>
      <c r="KA9" s="98">
        <v>0.16881894163432229</v>
      </c>
      <c r="KB9" s="98">
        <v>0.22118834542981539</v>
      </c>
      <c r="KC9" s="98">
        <v>0.25326829646691551</v>
      </c>
      <c r="KD9" s="98">
        <v>0.14956197819270031</v>
      </c>
      <c r="KE9" s="98">
        <v>0.1142057019675919</v>
      </c>
      <c r="KF9" s="98">
        <v>0.45997035772859413</v>
      </c>
      <c r="KG9" s="98">
        <v>0.83602793408150955</v>
      </c>
      <c r="KH9" s="98">
        <v>0.17353178699974531</v>
      </c>
      <c r="KI9" s="98">
        <v>0.19198088232450899</v>
      </c>
      <c r="KJ9" s="98">
        <v>0.52016951750809937</v>
      </c>
      <c r="KK9" s="98">
        <v>0.51612202911465477</v>
      </c>
      <c r="KL9" s="98">
        <v>0.1244347154847112</v>
      </c>
      <c r="KM9" s="98">
        <v>0.22924023515675751</v>
      </c>
      <c r="KN9" s="98">
        <v>0.22850261394780311</v>
      </c>
      <c r="KO9" s="98">
        <v>0.1378145446267951</v>
      </c>
      <c r="KP9" s="98">
        <v>0.12534910183998291</v>
      </c>
      <c r="KQ9" s="98">
        <v>0.2244704369664198</v>
      </c>
      <c r="KR9" s="98">
        <v>0.22465142487318859</v>
      </c>
      <c r="KS9" s="98">
        <v>0.14518088665563819</v>
      </c>
      <c r="KT9" s="98">
        <v>0.61555304606333949</v>
      </c>
      <c r="KU9" s="98">
        <v>0.92017702181678573</v>
      </c>
      <c r="KV9" s="98">
        <v>3.4467368715815909</v>
      </c>
      <c r="KW9" s="98">
        <v>2.8270248576148318</v>
      </c>
      <c r="KX9" s="98">
        <v>0.20127847262815851</v>
      </c>
      <c r="KY9" s="98">
        <v>0.24047374369983371</v>
      </c>
      <c r="KZ9" s="98">
        <v>0.19704990445079071</v>
      </c>
      <c r="LA9" s="98">
        <v>0.19940009942927001</v>
      </c>
      <c r="LB9" s="98">
        <v>0.20319257137422209</v>
      </c>
      <c r="LC9" s="98">
        <v>0.203192571374222</v>
      </c>
      <c r="LD9" s="98">
        <v>0.18570083579775629</v>
      </c>
      <c r="LE9" s="98">
        <v>0.24330717997279691</v>
      </c>
      <c r="LF9" s="98">
        <v>0.27859512611360743</v>
      </c>
      <c r="LG9" s="98">
        <v>0.16451817601197169</v>
      </c>
      <c r="LH9" s="98">
        <v>0.12562627216435121</v>
      </c>
      <c r="LI9" s="98">
        <v>0.50178584479483002</v>
      </c>
      <c r="LJ9" s="98">
        <v>0.91203047354346312</v>
      </c>
      <c r="LK9" s="98">
        <v>0.18930740399972229</v>
      </c>
      <c r="LL9" s="98">
        <v>0.20943368980855509</v>
      </c>
      <c r="LM9" s="98">
        <v>0.56745765546338123</v>
      </c>
      <c r="LN9" s="98">
        <v>0.5630422135796237</v>
      </c>
      <c r="LO9" s="98">
        <v>0.13574696234695749</v>
      </c>
      <c r="LP9" s="98">
        <v>0.25008025653464439</v>
      </c>
      <c r="LQ9" s="98">
        <v>0.2492755788521476</v>
      </c>
      <c r="LR9" s="98">
        <v>0.1503431395928673</v>
      </c>
      <c r="LS9" s="98">
        <v>0.13674447473452689</v>
      </c>
      <c r="LT9" s="98">
        <v>0.24487684032700341</v>
      </c>
      <c r="LU9" s="98">
        <v>0.24507428167984091</v>
      </c>
      <c r="LV9" s="98">
        <v>0.15837914907887829</v>
      </c>
      <c r="LW9" s="98">
        <v>0.67151241388727601</v>
      </c>
      <c r="LX9" s="98">
        <v>1.003829478345585</v>
      </c>
      <c r="LY9" s="98">
        <v>3.7600765871799209</v>
      </c>
      <c r="LZ9" s="98">
        <v>3.0840271173979832</v>
      </c>
      <c r="MA9" s="98">
        <v>0.21957651559435479</v>
      </c>
      <c r="MB9" s="98">
        <v>0.26233499312709002</v>
      </c>
      <c r="MC9" s="98">
        <v>0.2149635321281351</v>
      </c>
      <c r="MD9" s="98">
        <v>0.21752738119556719</v>
      </c>
      <c r="ME9" s="98">
        <v>0.22166462331733319</v>
      </c>
      <c r="MF9" s="98">
        <v>0.2216646233173333</v>
      </c>
      <c r="MG9" s="98">
        <v>0.20258272996118759</v>
      </c>
      <c r="MH9" s="98">
        <v>0.26542601451577869</v>
      </c>
      <c r="MI9" s="98">
        <v>0.3039219557602989</v>
      </c>
      <c r="MJ9" s="98">
        <v>0.1794743738312409</v>
      </c>
      <c r="MK9" s="98">
        <v>0.13704684236111039</v>
      </c>
      <c r="ML9" s="98">
        <v>0.54360133186106696</v>
      </c>
      <c r="MM9" s="98">
        <v>0.98803301300541702</v>
      </c>
      <c r="MN9" s="98">
        <v>0.2050830209996998</v>
      </c>
      <c r="MO9" s="98">
        <v>0.22688649729260149</v>
      </c>
      <c r="MP9" s="98">
        <v>0.61474579341866353</v>
      </c>
      <c r="MQ9" s="98">
        <v>0.60996239804459251</v>
      </c>
      <c r="MR9" s="98">
        <v>0.14705920920920429</v>
      </c>
      <c r="MS9" s="98">
        <v>0.27092027791253193</v>
      </c>
      <c r="MT9" s="98">
        <v>0.27004854375649229</v>
      </c>
      <c r="MU9" s="98">
        <v>0.16287173455893961</v>
      </c>
      <c r="MV9" s="98">
        <v>0.14813984762907109</v>
      </c>
      <c r="MW9" s="98">
        <v>0.26528324368758732</v>
      </c>
      <c r="MX9" s="98">
        <v>0.26549713848649348</v>
      </c>
      <c r="MY9" s="98">
        <v>0.17157741150211811</v>
      </c>
      <c r="MZ9" s="98">
        <v>0.72747178171121307</v>
      </c>
      <c r="NA9" s="98">
        <v>1.0874819348743829</v>
      </c>
      <c r="NB9" s="98">
        <v>4.0734163027782468</v>
      </c>
      <c r="NC9" s="98">
        <v>3.3410293771811381</v>
      </c>
      <c r="ND9" s="98">
        <v>0.23787455856055101</v>
      </c>
      <c r="NE9" s="98">
        <v>0.28419624255434672</v>
      </c>
      <c r="NF9" s="98">
        <v>0.23287715980547979</v>
      </c>
      <c r="NG9" s="98">
        <v>0.23565466296186441</v>
      </c>
      <c r="NH9" s="98">
        <v>0.24013667526044419</v>
      </c>
      <c r="NI9" s="98">
        <v>0.24013667526044361</v>
      </c>
      <c r="NJ9" s="98">
        <v>0.21946462412461909</v>
      </c>
      <c r="NK9" s="98">
        <v>0.28754484905876049</v>
      </c>
      <c r="NL9" s="98">
        <v>0.32924878540699132</v>
      </c>
      <c r="NM9" s="98">
        <v>0.19443057165051039</v>
      </c>
      <c r="NN9" s="98">
        <v>0.14846741255786999</v>
      </c>
      <c r="NO9" s="98">
        <v>0.58541681892730313</v>
      </c>
      <c r="NP9" s="98">
        <v>1.064035552467371</v>
      </c>
      <c r="NQ9" s="98">
        <v>0.22085863799967659</v>
      </c>
      <c r="NR9" s="98">
        <v>0.24433930477664759</v>
      </c>
      <c r="NS9" s="98">
        <v>0.66203393137394539</v>
      </c>
      <c r="NT9" s="98">
        <v>0.65688258250955978</v>
      </c>
      <c r="NU9" s="98">
        <v>0.15837145607145081</v>
      </c>
      <c r="NV9" s="98">
        <v>0.29176029929041891</v>
      </c>
      <c r="NW9" s="98">
        <v>0.2908215086608375</v>
      </c>
      <c r="NX9" s="98">
        <v>0.17540032952501181</v>
      </c>
      <c r="NY9" s="98">
        <v>0.1595352205236151</v>
      </c>
      <c r="NZ9" s="98">
        <v>0.28568964704817101</v>
      </c>
      <c r="OA9" s="98">
        <v>0.28591999529314649</v>
      </c>
      <c r="OB9" s="98">
        <v>0.1847756739253579</v>
      </c>
      <c r="OC9" s="98">
        <v>0.78343114953515147</v>
      </c>
      <c r="OD9" s="98">
        <v>1.171134391403184</v>
      </c>
      <c r="OE9" s="98">
        <v>4.3867560183765786</v>
      </c>
      <c r="OF9" s="98">
        <v>3.5980316369642971</v>
      </c>
      <c r="OG9" s="98">
        <v>0.25617260152674731</v>
      </c>
      <c r="OH9" s="98">
        <v>0.30605749198160359</v>
      </c>
      <c r="OI9" s="98">
        <v>0.25079078748282441</v>
      </c>
      <c r="OJ9" s="98">
        <v>0.25378194472816168</v>
      </c>
      <c r="OK9" s="98">
        <v>0.2586087272035556</v>
      </c>
      <c r="OL9" s="98">
        <v>0.25860872720355521</v>
      </c>
      <c r="OM9" s="98">
        <v>0.23634651828805101</v>
      </c>
      <c r="ON9" s="98">
        <v>0.30966368360174212</v>
      </c>
      <c r="OO9" s="98">
        <v>0.35457561505368268</v>
      </c>
      <c r="OP9" s="98">
        <v>0.2093867694697801</v>
      </c>
      <c r="OQ9" s="98">
        <v>0.15988798275462879</v>
      </c>
      <c r="OR9" s="98">
        <v>0.62723230599353941</v>
      </c>
      <c r="OS9" s="98">
        <v>1.14003809192933</v>
      </c>
      <c r="OT9" s="98">
        <v>0.2366342549996534</v>
      </c>
      <c r="OU9" s="98">
        <v>0.26179211226069371</v>
      </c>
      <c r="OV9" s="98">
        <v>0.70932206932922726</v>
      </c>
      <c r="OW9" s="98">
        <v>0.70380276697452882</v>
      </c>
      <c r="OX9" s="98">
        <v>0.16968370293369761</v>
      </c>
      <c r="OY9" s="98">
        <v>0.3126003206683059</v>
      </c>
      <c r="OZ9" s="98">
        <v>0.31159447356518521</v>
      </c>
      <c r="PA9" s="98">
        <v>0.18792892449108439</v>
      </c>
      <c r="PB9" s="98">
        <v>0.170930593418159</v>
      </c>
      <c r="PC9" s="98">
        <v>0.30609605040875448</v>
      </c>
      <c r="PD9" s="98">
        <v>0.30634285209980189</v>
      </c>
      <c r="PE9" s="98">
        <v>0.19797393634859789</v>
      </c>
      <c r="PF9" s="98">
        <v>0.83939051735909698</v>
      </c>
      <c r="PG9" s="98">
        <v>1.254786847931981</v>
      </c>
      <c r="PH9" s="98">
        <v>4.7000957339749032</v>
      </c>
      <c r="PI9" s="98">
        <v>3.8550338967474889</v>
      </c>
      <c r="PJ9" s="98">
        <v>0.27447064449294351</v>
      </c>
      <c r="PK9" s="98">
        <v>0.32791874140886318</v>
      </c>
      <c r="PL9" s="98">
        <v>0.26870441516016902</v>
      </c>
      <c r="PM9" s="98">
        <v>0.27190922649445931</v>
      </c>
      <c r="PN9" s="98">
        <v>0.27708077914666662</v>
      </c>
      <c r="PO9" s="98">
        <v>0.2770807791466664</v>
      </c>
      <c r="PP9" s="98">
        <v>0.25322841245148509</v>
      </c>
      <c r="PQ9" s="98">
        <v>0.33178251814472393</v>
      </c>
      <c r="PR9" s="98">
        <v>0.37990244470037449</v>
      </c>
      <c r="PS9" s="98">
        <v>0.2243429672890517</v>
      </c>
      <c r="PT9" s="98">
        <v>0.1713085529513883</v>
      </c>
      <c r="PU9" s="98">
        <v>0.66904779305977446</v>
      </c>
      <c r="PV9" s="98">
        <v>1.216040631391285</v>
      </c>
      <c r="PW9" s="98">
        <v>0.25240987199963028</v>
      </c>
      <c r="PX9" s="98">
        <v>0.27924491974474053</v>
      </c>
      <c r="PY9" s="98">
        <v>0.75661020728450912</v>
      </c>
      <c r="PZ9" s="98">
        <v>0.75072295143949863</v>
      </c>
      <c r="QA9" s="98">
        <v>0.18099594979594391</v>
      </c>
      <c r="QB9" s="98">
        <v>0.33344034204619277</v>
      </c>
      <c r="QC9" s="98">
        <v>0.33236743846953037</v>
      </c>
      <c r="QD9" s="98">
        <v>0.20045751945715659</v>
      </c>
      <c r="QE9" s="98">
        <v>0.1823259663127029</v>
      </c>
      <c r="QF9" s="98">
        <v>0.32650245376933801</v>
      </c>
      <c r="QG9" s="98">
        <v>0.32676570890645501</v>
      </c>
      <c r="QH9" s="98">
        <v>0.21117219877183799</v>
      </c>
      <c r="QI9" s="98">
        <v>0.8953498851830356</v>
      </c>
      <c r="QJ9" s="98">
        <v>1.3384393044607821</v>
      </c>
      <c r="QK9" s="98">
        <v>5.0134354495732332</v>
      </c>
      <c r="QL9" s="98">
        <v>4.1120361565306478</v>
      </c>
      <c r="QM9" s="98">
        <v>0.29276868745913992</v>
      </c>
      <c r="QN9" s="98">
        <v>0.34977999083612038</v>
      </c>
      <c r="QO9" s="98">
        <v>0.28661804283751391</v>
      </c>
      <c r="QP9" s="98">
        <v>0.29003650826075661</v>
      </c>
      <c r="QQ9" s="98">
        <v>0.29555283108977742</v>
      </c>
      <c r="QR9" s="98">
        <v>0.29555283108977759</v>
      </c>
      <c r="QS9" s="98">
        <v>0.27011030661491697</v>
      </c>
      <c r="QT9" s="98">
        <v>0.35390135268770601</v>
      </c>
      <c r="QU9" s="98">
        <v>0.40522927434706602</v>
      </c>
      <c r="QV9" s="98">
        <v>0.2392991651083215</v>
      </c>
      <c r="QW9" s="98">
        <v>0.18272912314814721</v>
      </c>
      <c r="QX9" s="98">
        <v>0.71086328012601052</v>
      </c>
      <c r="QY9" s="98">
        <v>1.2920431708532381</v>
      </c>
      <c r="QZ9" s="98">
        <v>0.26818548899960709</v>
      </c>
      <c r="RA9" s="98">
        <v>0.29669772722878701</v>
      </c>
      <c r="RB9" s="98">
        <v>0.80389834523979109</v>
      </c>
      <c r="RC9" s="98">
        <v>0.79764313590446578</v>
      </c>
      <c r="RD9" s="98">
        <v>0.19230819665819049</v>
      </c>
      <c r="RE9" s="98">
        <v>0.35428036342407959</v>
      </c>
      <c r="RF9" s="98">
        <v>0.3531404033738752</v>
      </c>
      <c r="RG9" s="98">
        <v>0.21298611442322929</v>
      </c>
      <c r="RH9" s="98">
        <v>0.1937213392072468</v>
      </c>
      <c r="RI9" s="98">
        <v>0.34690885712992148</v>
      </c>
      <c r="RJ9" s="98">
        <v>0.34718856571310752</v>
      </c>
      <c r="RK9" s="98">
        <v>0.22437046119507781</v>
      </c>
      <c r="RL9" s="98">
        <v>0.95130925300697267</v>
      </c>
      <c r="RM9" s="98">
        <v>1.42209176098958</v>
      </c>
      <c r="RN9" s="98">
        <v>5.3267751651715587</v>
      </c>
      <c r="RO9" s="98">
        <v>4.3690384163138027</v>
      </c>
      <c r="RP9" s="98">
        <v>0.31106673042533611</v>
      </c>
      <c r="RQ9" s="98">
        <v>0.37164124026337692</v>
      </c>
      <c r="RR9" s="98">
        <v>0.3045316705148583</v>
      </c>
      <c r="RS9" s="98">
        <v>0.30816379002705369</v>
      </c>
      <c r="RT9" s="98">
        <v>0.31402488303288889</v>
      </c>
      <c r="RU9" s="98">
        <v>0.3140248830328885</v>
      </c>
      <c r="RV9" s="98">
        <v>0.28699220077834853</v>
      </c>
      <c r="RW9" s="98">
        <v>0.37602018723068692</v>
      </c>
      <c r="RX9" s="98">
        <v>0.43055610399375738</v>
      </c>
      <c r="RY9" s="98">
        <v>0.25425536292759088</v>
      </c>
      <c r="RZ9" s="98">
        <v>0.1941496933449067</v>
      </c>
      <c r="SA9" s="98">
        <v>0.75267876719224636</v>
      </c>
      <c r="SB9" s="98">
        <v>1.368045710315196</v>
      </c>
      <c r="SC9" s="98">
        <v>0.28396110599958402</v>
      </c>
      <c r="SD9" s="98">
        <v>0.31415053471283327</v>
      </c>
      <c r="SE9" s="98">
        <v>0.85118648319507306</v>
      </c>
      <c r="SF9" s="98">
        <v>0.84456332036943604</v>
      </c>
      <c r="SG9" s="98">
        <v>0.20362044352043721</v>
      </c>
      <c r="SH9" s="98">
        <v>0.37512038480196691</v>
      </c>
      <c r="SI9" s="98">
        <v>0.37391336827822252</v>
      </c>
      <c r="SJ9" s="98">
        <v>0.22551470938930149</v>
      </c>
      <c r="SK9" s="98">
        <v>0.20511671210179069</v>
      </c>
      <c r="SL9" s="98">
        <v>0.36731526049050522</v>
      </c>
      <c r="SM9" s="98">
        <v>0.36761142251976242</v>
      </c>
      <c r="SN9" s="98">
        <v>0.2375687236183178</v>
      </c>
      <c r="SO9" s="98">
        <v>1.0072686208309169</v>
      </c>
      <c r="SP9" s="98">
        <v>1.5057442175183791</v>
      </c>
      <c r="SQ9" s="98">
        <v>5.6401148807698887</v>
      </c>
      <c r="SR9" s="98">
        <v>4.6260406760969879</v>
      </c>
      <c r="SS9" s="98">
        <v>0.32936477339153242</v>
      </c>
      <c r="ST9" s="98">
        <v>0.393502489690636</v>
      </c>
      <c r="SU9" s="98">
        <v>0.32244529819220302</v>
      </c>
      <c r="SV9" s="98">
        <v>0.32629107179335071</v>
      </c>
      <c r="SW9" s="98">
        <v>0.33249693497599941</v>
      </c>
      <c r="SX9" s="98">
        <v>0.33249693497599953</v>
      </c>
      <c r="SY9" s="98">
        <v>0.30387409494178219</v>
      </c>
      <c r="SZ9" s="98">
        <v>0.39813902177366872</v>
      </c>
      <c r="TA9" s="98">
        <v>0.45588293364044929</v>
      </c>
      <c r="TB9" s="98">
        <v>0.26921156074686209</v>
      </c>
      <c r="TC9" s="98">
        <v>0.20557026354166569</v>
      </c>
      <c r="TD9" s="98">
        <v>0.79449425425848264</v>
      </c>
      <c r="TE9" s="98">
        <v>1.444048249777155</v>
      </c>
      <c r="TF9" s="98">
        <v>0.29973672299956078</v>
      </c>
      <c r="TG9" s="98">
        <v>0.33160334219688009</v>
      </c>
      <c r="TH9" s="98">
        <v>0.89847462115035492</v>
      </c>
      <c r="TI9" s="98">
        <v>0.89148350483440508</v>
      </c>
      <c r="TJ9" s="98">
        <v>0.21493269038268351</v>
      </c>
      <c r="TK9" s="98">
        <v>0.39596040617985367</v>
      </c>
      <c r="TL9" s="98">
        <v>0.3946863331825704</v>
      </c>
      <c r="TM9" s="98">
        <v>0.23804330435537399</v>
      </c>
      <c r="TN9" s="98">
        <v>0.21651208499633459</v>
      </c>
      <c r="TO9" s="98">
        <v>0.38772166385108869</v>
      </c>
      <c r="TP9" s="98">
        <v>0.38803427932641799</v>
      </c>
      <c r="TQ9" s="98">
        <v>0.25076698604155773</v>
      </c>
      <c r="TR9" s="98">
        <v>1.063227988654863</v>
      </c>
      <c r="TS9" s="98">
        <v>1.5893966740471801</v>
      </c>
      <c r="TT9" s="98">
        <v>5.9534545963682186</v>
      </c>
      <c r="TU9" s="98">
        <v>4.8830429358801819</v>
      </c>
      <c r="TV9" s="98">
        <v>0.34766281635772828</v>
      </c>
      <c r="TW9" s="98">
        <v>0.41536373911789592</v>
      </c>
      <c r="TX9" s="98">
        <v>0.34035892586954752</v>
      </c>
      <c r="TY9" s="98">
        <v>0.34441835355964812</v>
      </c>
      <c r="TZ9" s="98">
        <v>0.3509689869191106</v>
      </c>
      <c r="UA9" s="98">
        <v>0.35096898691911071</v>
      </c>
      <c r="UB9" s="98">
        <v>0.32075598910521641</v>
      </c>
      <c r="UC9" s="98">
        <v>0.42025785631665058</v>
      </c>
      <c r="UD9" s="98">
        <v>0.48120976328714099</v>
      </c>
      <c r="UE9" s="98">
        <v>0.28416775856613391</v>
      </c>
      <c r="UF9" s="98">
        <v>0.2169908337384249</v>
      </c>
      <c r="UG9" s="98">
        <v>0.83630974132471914</v>
      </c>
      <c r="UH9" s="98">
        <v>1.5200507892391071</v>
      </c>
      <c r="UI9" s="98">
        <v>0.31551233999953809</v>
      </c>
      <c r="UJ9" s="98">
        <v>0.34905614968092591</v>
      </c>
      <c r="UK9" s="98">
        <v>0.94576275910563701</v>
      </c>
      <c r="UL9" s="98">
        <v>0.93840368929937368</v>
      </c>
      <c r="UM9" s="98">
        <v>0.22624493724493019</v>
      </c>
      <c r="UN9" s="98">
        <v>0.41680042755774099</v>
      </c>
      <c r="UO9" s="98">
        <v>0.41545929808691379</v>
      </c>
      <c r="UP9" s="98">
        <v>0.25057189932144619</v>
      </c>
      <c r="UQ9" s="98">
        <v>0.22790745789087871</v>
      </c>
      <c r="UR9" s="98">
        <v>0.4081280672116725</v>
      </c>
      <c r="US9" s="98">
        <v>0.40845713613306939</v>
      </c>
      <c r="UT9" s="98">
        <v>0.26396524846479757</v>
      </c>
      <c r="UU9" s="98">
        <v>1.119187356478796</v>
      </c>
      <c r="UV9" s="98">
        <v>1.6730491305759789</v>
      </c>
      <c r="UW9" s="98">
        <v>6.2667943119665468</v>
      </c>
      <c r="UX9" s="98">
        <v>5.14004519566332</v>
      </c>
      <c r="UY9" s="98">
        <v>0.36596085932392469</v>
      </c>
      <c r="UZ9" s="98">
        <v>0.43722498854515113</v>
      </c>
      <c r="VA9" s="98">
        <v>0.35827255354689208</v>
      </c>
      <c r="VB9" s="98">
        <v>0.3625456353259453</v>
      </c>
      <c r="VC9" s="98">
        <v>0.36944103886222179</v>
      </c>
      <c r="VD9" s="98">
        <v>0.36944103886222163</v>
      </c>
      <c r="VE9" s="98">
        <v>0.33763788326864691</v>
      </c>
      <c r="VF9" s="98">
        <v>0.44237669085963222</v>
      </c>
      <c r="VG9" s="98">
        <v>0.50653659293383302</v>
      </c>
      <c r="VH9" s="98">
        <v>0.29912395638540229</v>
      </c>
      <c r="VI9" s="98">
        <v>0.2284114039351845</v>
      </c>
      <c r="VJ9" s="98">
        <v>0.91994071545719103</v>
      </c>
      <c r="VK9" s="98">
        <v>1.6720558681630191</v>
      </c>
      <c r="VL9" s="98">
        <v>0.347063573999492</v>
      </c>
      <c r="VM9" s="98">
        <v>0.38396176464901899</v>
      </c>
      <c r="VN9" s="98">
        <v>1.040339035016201</v>
      </c>
      <c r="VO9" s="98">
        <v>1.032244058229312</v>
      </c>
      <c r="VP9" s="98">
        <v>0.24886943096942329</v>
      </c>
      <c r="VQ9" s="98">
        <v>0.45848047031351491</v>
      </c>
      <c r="VR9" s="98">
        <v>0.4570052278956061</v>
      </c>
      <c r="VS9" s="98">
        <v>0.2756290892535912</v>
      </c>
      <c r="VT9" s="98">
        <v>0.2506982036799667</v>
      </c>
      <c r="VU9" s="98">
        <v>0.4489408739328396</v>
      </c>
      <c r="VV9" s="98">
        <v>0.44930284974637708</v>
      </c>
      <c r="VW9" s="98">
        <v>0.29036177331127772</v>
      </c>
      <c r="VX9" s="98">
        <v>1.231106092126679</v>
      </c>
      <c r="VY9" s="98">
        <v>1.840354043633577</v>
      </c>
      <c r="VZ9" s="98">
        <v>6.8934737431632076</v>
      </c>
      <c r="WA9" s="98">
        <v>5.6540497152296636</v>
      </c>
      <c r="WB9" s="98">
        <v>0.40255694525631741</v>
      </c>
      <c r="WC9" s="98">
        <v>0.4809474873996672</v>
      </c>
      <c r="WD9" s="98">
        <v>0.39409980890158158</v>
      </c>
      <c r="WE9" s="98">
        <v>0.39880019885853979</v>
      </c>
      <c r="WF9" s="98">
        <v>0.40638514274844378</v>
      </c>
      <c r="WG9" s="98">
        <v>0.40638514274844367</v>
      </c>
      <c r="WH9" s="98">
        <v>0.37140167159551241</v>
      </c>
      <c r="WI9" s="98">
        <v>0.48661435994559549</v>
      </c>
      <c r="WJ9" s="98">
        <v>0.55719025222721652</v>
      </c>
      <c r="WK9" s="98">
        <v>0.32903635202394332</v>
      </c>
      <c r="WL9" s="98">
        <v>0.25125254432870292</v>
      </c>
      <c r="WM9" s="98">
        <v>1.003571689589662</v>
      </c>
      <c r="WN9" s="98">
        <v>1.82406094708693</v>
      </c>
      <c r="WO9" s="98">
        <v>0.37861480799944569</v>
      </c>
      <c r="WP9" s="98">
        <v>0.41886737961711129</v>
      </c>
      <c r="WQ9" s="98">
        <v>1.1349153109267649</v>
      </c>
      <c r="WR9" s="98">
        <v>1.1260844271592489</v>
      </c>
      <c r="WS9" s="98">
        <v>0.27149392469391631</v>
      </c>
      <c r="WT9" s="98">
        <v>0.50016051306928888</v>
      </c>
      <c r="WU9" s="98">
        <v>0.49855115770429709</v>
      </c>
      <c r="WV9" s="98">
        <v>0.30068627918573593</v>
      </c>
      <c r="WW9" s="98">
        <v>0.2734889494690545</v>
      </c>
      <c r="WX9" s="98">
        <v>0.48975368065400682</v>
      </c>
      <c r="WY9" s="98">
        <v>0.49014856335968388</v>
      </c>
      <c r="WZ9" s="98">
        <v>0.31675829815775752</v>
      </c>
      <c r="XA9" s="98">
        <v>1.3430248277745569</v>
      </c>
      <c r="XB9" s="98">
        <v>2.0076589566911771</v>
      </c>
      <c r="XC9" s="98">
        <v>7.5201531743598578</v>
      </c>
      <c r="XD9" s="98">
        <v>6.1680542347959904</v>
      </c>
      <c r="XE9" s="98">
        <v>0.43915303118870969</v>
      </c>
      <c r="XF9" s="98">
        <v>0.52466998625418204</v>
      </c>
      <c r="XG9" s="98">
        <v>0.42992706425627047</v>
      </c>
      <c r="XH9" s="98">
        <v>0.43505476239113461</v>
      </c>
      <c r="XI9" s="98">
        <v>0.44332924663466627</v>
      </c>
      <c r="XJ9" s="98">
        <v>0.443329246634666</v>
      </c>
      <c r="XK9" s="98">
        <v>0.40516545992237679</v>
      </c>
      <c r="XL9" s="98">
        <v>0.53085202903155881</v>
      </c>
      <c r="XM9" s="98">
        <v>0.60784391152059958</v>
      </c>
      <c r="XN9" s="98">
        <v>0.3589487476624833</v>
      </c>
      <c r="XO9" s="98">
        <v>0.27409368472222151</v>
      </c>
      <c r="XP9" s="98">
        <v>1.087202663722135</v>
      </c>
      <c r="XQ9" s="98">
        <v>1.97606602601084</v>
      </c>
      <c r="XR9" s="98">
        <v>0.41016604199939982</v>
      </c>
      <c r="XS9" s="98">
        <v>0.45377299458520398</v>
      </c>
      <c r="XT9" s="98">
        <v>1.2294915868373291</v>
      </c>
      <c r="XU9" s="98">
        <v>1.2199247960891839</v>
      </c>
      <c r="XV9" s="98">
        <v>0.29411841841840919</v>
      </c>
      <c r="XW9" s="98">
        <v>0.54184055582506319</v>
      </c>
      <c r="XX9" s="98">
        <v>0.54009708751298857</v>
      </c>
      <c r="XY9" s="98">
        <v>0.32574346911788021</v>
      </c>
      <c r="XZ9" s="98">
        <v>0.29627969525814252</v>
      </c>
      <c r="YA9" s="98">
        <v>0.53056648737517409</v>
      </c>
      <c r="YB9" s="98">
        <v>0.53099427697299073</v>
      </c>
      <c r="YC9" s="98">
        <v>0.34315482300423739</v>
      </c>
      <c r="YD9" s="98">
        <v>1.454943563422437</v>
      </c>
      <c r="YE9" s="98">
        <v>2.1749638697487752</v>
      </c>
      <c r="YF9" s="98">
        <v>8.1468326055565132</v>
      </c>
      <c r="YG9" s="98">
        <v>6.6820587543623224</v>
      </c>
      <c r="YH9" s="98">
        <v>0.47574911712110213</v>
      </c>
      <c r="YI9" s="98">
        <v>0.56839248510869711</v>
      </c>
      <c r="YJ9" s="98">
        <v>0.46575431961095959</v>
      </c>
      <c r="YK9" s="98">
        <v>0.47130932592372921</v>
      </c>
      <c r="YL9" s="98">
        <v>0.48027335052088832</v>
      </c>
      <c r="YM9" s="98">
        <v>0.48027335052088871</v>
      </c>
      <c r="YN9" s="98">
        <v>0.43892924824924151</v>
      </c>
      <c r="YO9" s="98">
        <v>0.57508969811752242</v>
      </c>
      <c r="YP9" s="98">
        <v>0.65849757081398319</v>
      </c>
      <c r="YQ9" s="98">
        <v>0.3888611433010235</v>
      </c>
      <c r="YR9" s="98">
        <v>0.29693482511573971</v>
      </c>
      <c r="YS9" s="98">
        <v>1.170833637854608</v>
      </c>
      <c r="YT9" s="98">
        <v>2.1280711049347518</v>
      </c>
      <c r="YU9" s="98">
        <v>0.44171727599935379</v>
      </c>
      <c r="YV9" s="98">
        <v>0.48867860955329739</v>
      </c>
      <c r="YW9" s="98">
        <v>1.324067862747891</v>
      </c>
      <c r="YX9" s="98">
        <v>1.3137651650191251</v>
      </c>
      <c r="YY9" s="98">
        <v>0.31674291214290268</v>
      </c>
      <c r="YZ9" s="98">
        <v>0.58352059858083682</v>
      </c>
      <c r="ZA9" s="98">
        <v>0.58164301732168067</v>
      </c>
      <c r="ZB9" s="98">
        <v>0.35080065905002489</v>
      </c>
      <c r="ZC9" s="98">
        <v>0.31907044104723059</v>
      </c>
      <c r="ZD9" s="98">
        <v>0.57137929409634103</v>
      </c>
      <c r="ZE9" s="98">
        <v>0.57183999058629875</v>
      </c>
      <c r="ZF9" s="98">
        <v>0.3695513478507173</v>
      </c>
      <c r="ZG9" s="98">
        <v>1.5668622990703189</v>
      </c>
      <c r="ZH9" s="98">
        <v>2.3422687828063729</v>
      </c>
      <c r="ZI9" s="98">
        <v>8.7735120367531749</v>
      </c>
      <c r="ZJ9" s="98">
        <v>7.1960632739286643</v>
      </c>
      <c r="ZK9" s="98">
        <v>0.51234520305349485</v>
      </c>
      <c r="ZL9" s="98">
        <v>0.6121149839632134</v>
      </c>
      <c r="ZM9" s="98">
        <v>0.50158157496564881</v>
      </c>
      <c r="ZN9" s="98">
        <v>0.50756388945632369</v>
      </c>
      <c r="ZO9" s="98">
        <v>0.51721745440711042</v>
      </c>
      <c r="ZP9" s="98">
        <v>0.51721745440711142</v>
      </c>
      <c r="ZQ9" s="98">
        <v>0.47269303657610701</v>
      </c>
      <c r="ZR9" s="98">
        <v>0.61932736720348625</v>
      </c>
      <c r="ZS9" s="98">
        <v>0.7091512301073668</v>
      </c>
      <c r="ZT9" s="98">
        <v>0.41877353893956448</v>
      </c>
      <c r="ZU9" s="98">
        <v>0.31977596550925808</v>
      </c>
      <c r="ZV9" s="98">
        <v>1.254464611987079</v>
      </c>
      <c r="ZW9" s="98">
        <v>2.2800761838586632</v>
      </c>
      <c r="ZX9" s="98">
        <v>0.47326850999930742</v>
      </c>
      <c r="ZY9" s="98">
        <v>0.52358422452138975</v>
      </c>
      <c r="ZZ9" s="98">
        <v>1.418644138658457</v>
      </c>
      <c r="AAA9" s="98">
        <v>1.4076055339490621</v>
      </c>
      <c r="AAB9" s="98">
        <v>0.33936740586739589</v>
      </c>
      <c r="AAC9" s="98">
        <v>0.62520064133661146</v>
      </c>
      <c r="AAD9" s="98">
        <v>0.62318894713037254</v>
      </c>
      <c r="AAE9" s="98">
        <v>0.37585784898217001</v>
      </c>
      <c r="AAF9" s="98">
        <v>0.34186118683631822</v>
      </c>
      <c r="AAG9" s="98">
        <v>0.61219210081750874</v>
      </c>
      <c r="AAH9" s="98">
        <v>0.61268570419960589</v>
      </c>
      <c r="AAI9" s="98">
        <v>0.395947872697197</v>
      </c>
      <c r="AAJ9" s="98">
        <v>1.6787810347181999</v>
      </c>
      <c r="AAK9" s="98">
        <v>2.5095736958639678</v>
      </c>
      <c r="AAL9" s="98">
        <v>9.4001914679498277</v>
      </c>
      <c r="AAM9" s="98">
        <v>7.7100677934950017</v>
      </c>
      <c r="AAN9" s="98">
        <v>0.54894128898588679</v>
      </c>
      <c r="AAO9" s="98">
        <v>0.65583748281772858</v>
      </c>
      <c r="AAP9" s="98">
        <v>0.53740883032033915</v>
      </c>
      <c r="AAQ9" s="98">
        <v>0.54381845298891873</v>
      </c>
      <c r="AAR9" s="98">
        <v>0.55416155829333291</v>
      </c>
      <c r="AAS9" s="98">
        <v>0.55416155829333236</v>
      </c>
      <c r="AAT9" s="98">
        <v>0.50645682490297184</v>
      </c>
      <c r="AAU9" s="98">
        <v>0.66356503628944852</v>
      </c>
      <c r="AAV9" s="98">
        <v>0.75980488940074997</v>
      </c>
      <c r="AAW9" s="98">
        <v>0.44868593457810491</v>
      </c>
      <c r="AAX9" s="98">
        <v>0.34261710590277722</v>
      </c>
      <c r="AAY9" s="98">
        <v>1.3380955861195529</v>
      </c>
      <c r="AAZ9" s="98">
        <v>2.4320812627825759</v>
      </c>
      <c r="ABA9" s="98">
        <v>0.50481974399926144</v>
      </c>
      <c r="ABB9" s="98">
        <v>0.55848983948948261</v>
      </c>
      <c r="ABC9" s="98">
        <v>1.51322041456902</v>
      </c>
      <c r="ABD9" s="98">
        <v>1.501445902878999</v>
      </c>
      <c r="ABE9" s="98">
        <v>0.36199189959188932</v>
      </c>
      <c r="ABF9" s="98">
        <v>0.66688068409238532</v>
      </c>
      <c r="ABG9" s="98">
        <v>0.66473487693906441</v>
      </c>
      <c r="ABH9" s="98">
        <v>0.40091503891431479</v>
      </c>
      <c r="ABI9" s="98">
        <v>0.36465193262540618</v>
      </c>
      <c r="ABJ9" s="98">
        <v>0.65300490753867568</v>
      </c>
      <c r="ABK9" s="98">
        <v>0.65353141781291324</v>
      </c>
      <c r="ABL9" s="98">
        <v>0.42234439754367659</v>
      </c>
      <c r="ABM9" s="98">
        <v>1.7906997703660801</v>
      </c>
      <c r="ABN9" s="98">
        <v>2.6768786089215699</v>
      </c>
      <c r="ABO9" s="98">
        <v>10.026870899146489</v>
      </c>
      <c r="ABP9" s="98">
        <v>8.2240723130613382</v>
      </c>
      <c r="ABQ9" s="98">
        <v>0.58553737491827962</v>
      </c>
      <c r="ABR9" s="98">
        <v>0.6995599816722442</v>
      </c>
      <c r="ABS9" s="98">
        <v>0.5732360856750276</v>
      </c>
      <c r="ABT9" s="98">
        <v>0.58007301652151244</v>
      </c>
      <c r="ABU9" s="98">
        <v>0.59110566217955485</v>
      </c>
      <c r="ABV9" s="98">
        <v>0.59110566217955529</v>
      </c>
      <c r="ABW9" s="98">
        <v>0.54022061322983694</v>
      </c>
      <c r="ABX9" s="98">
        <v>0.70780270537541179</v>
      </c>
      <c r="ABY9" s="98">
        <v>0.81045854869413358</v>
      </c>
      <c r="ABZ9" s="98">
        <v>0.4785983302166455</v>
      </c>
      <c r="ACA9" s="98">
        <v>0.36545824629629509</v>
      </c>
      <c r="ACB9" s="98">
        <v>1.4217265602520239</v>
      </c>
      <c r="ACC9" s="98">
        <v>2.584086341706481</v>
      </c>
      <c r="ACD9" s="98">
        <v>0.53637097799921574</v>
      </c>
      <c r="ACE9" s="98">
        <v>0.59339545445757502</v>
      </c>
      <c r="ACF9" s="98">
        <v>1.607796690479584</v>
      </c>
      <c r="ACG9" s="98">
        <v>1.5952862718089369</v>
      </c>
      <c r="ACH9" s="98">
        <v>0.38461639331638159</v>
      </c>
      <c r="ACI9" s="98">
        <v>0.70856072684815985</v>
      </c>
      <c r="ACJ9" s="98">
        <v>0.70628080674775351</v>
      </c>
      <c r="ACK9" s="98">
        <v>0.42597222884645858</v>
      </c>
      <c r="ACL9" s="98">
        <v>0.38744267841449448</v>
      </c>
      <c r="ACM9" s="98">
        <v>0.6938177142598434</v>
      </c>
      <c r="ACN9" s="98">
        <v>0.69437713142621826</v>
      </c>
      <c r="ACO9" s="98">
        <v>0.44874092239015662</v>
      </c>
      <c r="ACP9" s="98">
        <v>1.9026185060139551</v>
      </c>
      <c r="ACQ9" s="98">
        <v>2.8441835219791689</v>
      </c>
      <c r="ACR9" s="98">
        <v>10.65355033034314</v>
      </c>
      <c r="ACS9" s="98">
        <v>8.7380768326276446</v>
      </c>
      <c r="ACT9" s="98">
        <v>0.62213346085067234</v>
      </c>
      <c r="ACU9" s="98">
        <v>0.74328248052675738</v>
      </c>
      <c r="ACV9" s="98">
        <v>0.60906334102971571</v>
      </c>
      <c r="ACW9" s="98">
        <v>0.61632758005410693</v>
      </c>
      <c r="ACX9" s="98">
        <v>0.62804976606577756</v>
      </c>
      <c r="ACY9" s="98">
        <v>0.62804976606577767</v>
      </c>
      <c r="ACZ9" s="98">
        <v>0.57398440155669994</v>
      </c>
      <c r="ADA9" s="98">
        <v>0.75204037446137584</v>
      </c>
      <c r="ADB9" s="98">
        <v>0.86111220798751731</v>
      </c>
      <c r="ADC9" s="98">
        <v>0.50851072585518431</v>
      </c>
      <c r="ADD9" s="98">
        <v>0.38829938668981329</v>
      </c>
      <c r="ADE9" s="98">
        <v>1.505357534384496</v>
      </c>
      <c r="ADF9" s="98">
        <v>2.7360914206303968</v>
      </c>
      <c r="ADG9" s="98">
        <v>0.5679222119991697</v>
      </c>
      <c r="ADH9" s="98">
        <v>0.6283010694256671</v>
      </c>
      <c r="ADI9" s="98">
        <v>1.7023729663901479</v>
      </c>
      <c r="ADJ9" s="98">
        <v>1.689126640738875</v>
      </c>
      <c r="ADK9" s="98">
        <v>0.4072408870408753</v>
      </c>
      <c r="ADL9" s="98">
        <v>0.75024076960393438</v>
      </c>
      <c r="ADM9" s="98">
        <v>0.74782673655644682</v>
      </c>
      <c r="ADN9" s="98">
        <v>0.45102941877860359</v>
      </c>
      <c r="ADO9" s="98">
        <v>0.4102334242035825</v>
      </c>
      <c r="ADP9" s="98">
        <v>0.734630520981011</v>
      </c>
      <c r="ADQ9" s="98">
        <v>0.73522284503952673</v>
      </c>
      <c r="ADR9" s="98">
        <v>0.4751374472366362</v>
      </c>
      <c r="ADS9" s="98">
        <v>2.0145372416618388</v>
      </c>
      <c r="ADT9" s="98">
        <v>3.011488435036767</v>
      </c>
      <c r="ADU9" s="98">
        <v>11.2802297615398</v>
      </c>
      <c r="ADV9" s="98">
        <v>9.2520813521940006</v>
      </c>
      <c r="ADW9" s="98">
        <v>0.65872954678306483</v>
      </c>
      <c r="ADX9" s="98">
        <v>0.78700497938127423</v>
      </c>
      <c r="ADY9" s="98">
        <v>0.64489059638440682</v>
      </c>
      <c r="ADZ9" s="98">
        <v>0.65258214358670252</v>
      </c>
      <c r="AEA9" s="98">
        <v>0.66499386995199927</v>
      </c>
      <c r="AEB9" s="98">
        <v>0.66499386995199905</v>
      </c>
      <c r="AEC9" s="98">
        <v>0.60774818988356594</v>
      </c>
      <c r="AED9" s="98">
        <v>0.79627804354733944</v>
      </c>
      <c r="AEE9" s="98">
        <v>0.91176586728090125</v>
      </c>
      <c r="AEF9" s="98">
        <v>0.53842312149372573</v>
      </c>
      <c r="AEG9" s="98">
        <v>0.41114052708333199</v>
      </c>
      <c r="AEH9" s="98">
        <v>1.5889885085169679</v>
      </c>
      <c r="AEI9" s="98">
        <v>2.8880964995543099</v>
      </c>
      <c r="AEJ9" s="98">
        <v>0.59947344599912322</v>
      </c>
      <c r="AEK9" s="98">
        <v>0.66320668439376085</v>
      </c>
      <c r="AEL9" s="98">
        <v>1.796949242300711</v>
      </c>
      <c r="AEM9" s="98">
        <v>1.7829670096688119</v>
      </c>
      <c r="AEN9" s="98">
        <v>0.4298653807653684</v>
      </c>
      <c r="AEO9" s="98">
        <v>0.79192081235970779</v>
      </c>
      <c r="AEP9" s="98">
        <v>0.78937266636513959</v>
      </c>
      <c r="AEQ9" s="98">
        <v>0.47608660871074948</v>
      </c>
      <c r="AER9" s="98">
        <v>0.43302416999267018</v>
      </c>
      <c r="AES9" s="98">
        <v>0.77544332770217783</v>
      </c>
      <c r="AET9" s="98">
        <v>0.77606855865283519</v>
      </c>
      <c r="AEU9" s="98">
        <v>0.50153397208311667</v>
      </c>
      <c r="AEV9" s="98">
        <v>2.126455977309722</v>
      </c>
      <c r="AEW9" s="98">
        <v>3.1787933480943651</v>
      </c>
      <c r="AEX9" s="98">
        <v>11.90690919273645</v>
      </c>
      <c r="AEY9" s="98">
        <v>9.7660858717603478</v>
      </c>
      <c r="AEZ9" s="98">
        <v>0.69532563271545733</v>
      </c>
      <c r="AFA9" s="98">
        <v>0.83072747823579085</v>
      </c>
      <c r="AFB9" s="98">
        <v>0.68071785173909538</v>
      </c>
      <c r="AFC9" s="98">
        <v>0.68883670711929568</v>
      </c>
      <c r="AFD9" s="98">
        <v>0.70193797383822165</v>
      </c>
      <c r="AFE9" s="98">
        <v>0.70193797383822187</v>
      </c>
      <c r="AFF9" s="98">
        <v>0.64151197821043193</v>
      </c>
      <c r="AFG9" s="98">
        <v>0.84051571263330294</v>
      </c>
      <c r="AFH9" s="98">
        <v>0.96241952657428431</v>
      </c>
      <c r="AFI9" s="98">
        <v>0.56833551713226715</v>
      </c>
      <c r="AFJ9" s="98">
        <v>0.43398166747685041</v>
      </c>
      <c r="AFK9" s="98">
        <v>1.672619482649442</v>
      </c>
      <c r="AFL9" s="98">
        <v>3.040101578478219</v>
      </c>
      <c r="AFM9" s="98">
        <v>0.63102467999907719</v>
      </c>
      <c r="AFN9" s="98">
        <v>0.69811229936185359</v>
      </c>
      <c r="AFO9" s="98">
        <v>1.891525518211276</v>
      </c>
      <c r="AFP9" s="98">
        <v>1.87680737859875</v>
      </c>
      <c r="AFQ9" s="98">
        <v>0.4524898744898615</v>
      </c>
      <c r="AFR9" s="98">
        <v>0.83360085511548176</v>
      </c>
      <c r="AFS9" s="98">
        <v>0.83091859617383035</v>
      </c>
      <c r="AFT9" s="98">
        <v>0.50114379864289382</v>
      </c>
      <c r="AFU9" s="98">
        <v>0.45581491578175809</v>
      </c>
      <c r="AFV9" s="98">
        <v>0.81625613442334488</v>
      </c>
      <c r="AFW9" s="98">
        <v>0.81691427226614144</v>
      </c>
      <c r="AFX9" s="98">
        <v>0.52793049692959615</v>
      </c>
      <c r="AFY9" s="98">
        <v>2.2383747129575999</v>
      </c>
      <c r="AFZ9" s="98">
        <v>3.3460982611519681</v>
      </c>
      <c r="AGA9" s="98">
        <v>12.53358862393312</v>
      </c>
      <c r="AGB9" s="98">
        <v>10.28009039132667</v>
      </c>
      <c r="AGC9" s="98">
        <v>0.73192171864784927</v>
      </c>
      <c r="AGD9" s="98">
        <v>0.87444997709030514</v>
      </c>
      <c r="AGE9" s="98">
        <v>0.71654510709378461</v>
      </c>
      <c r="AGF9" s="98">
        <v>0.72509127065189116</v>
      </c>
      <c r="AGG9" s="98">
        <v>0.73888207772444314</v>
      </c>
      <c r="AGH9" s="98">
        <v>0.73888207772444281</v>
      </c>
      <c r="AGI9" s="98">
        <v>0.67527576653729604</v>
      </c>
      <c r="AGJ9" s="98">
        <v>0.88475338171926565</v>
      </c>
      <c r="AGK9" s="98">
        <v>1.013073185867668</v>
      </c>
      <c r="AGL9" s="98">
        <v>0.59824791277080669</v>
      </c>
      <c r="AGM9" s="98">
        <v>0.45682280787036889</v>
      </c>
      <c r="AGN9" s="98">
        <v>1.756250456781913</v>
      </c>
      <c r="AGO9" s="98">
        <v>3.1921066574021331</v>
      </c>
      <c r="AGP9" s="98">
        <v>0.66257591399903104</v>
      </c>
      <c r="AGQ9" s="98">
        <v>0.73301791432994678</v>
      </c>
      <c r="AGR9" s="98">
        <v>1.98610179412184</v>
      </c>
      <c r="AGS9" s="98">
        <v>1.970647747528689</v>
      </c>
      <c r="AGT9" s="98">
        <v>0.47511436821435421</v>
      </c>
      <c r="AGU9" s="98">
        <v>0.87528089787125585</v>
      </c>
      <c r="AGV9" s="98">
        <v>0.87246452598252411</v>
      </c>
      <c r="AGW9" s="98">
        <v>0.52620098857503772</v>
      </c>
      <c r="AGX9" s="98">
        <v>0.47860566157084627</v>
      </c>
      <c r="AGY9" s="98">
        <v>0.85706894114451238</v>
      </c>
      <c r="AGZ9" s="98">
        <v>0.85775998587945079</v>
      </c>
      <c r="AHA9" s="98">
        <v>0.55432702177607607</v>
      </c>
      <c r="AHB9" s="98">
        <v>2.3502934486054881</v>
      </c>
      <c r="AHC9" s="98">
        <v>3.5134031742095608</v>
      </c>
      <c r="AHD9" s="98">
        <v>13.160268055129769</v>
      </c>
      <c r="AHE9" s="98">
        <v>10.79409491089304</v>
      </c>
      <c r="AHF9" s="98">
        <v>0.76851780458024233</v>
      </c>
      <c r="AHG9" s="98">
        <v>0.91817247594482321</v>
      </c>
      <c r="AHH9" s="98">
        <v>0.75237236244847361</v>
      </c>
      <c r="AHI9" s="98">
        <v>0.76134583418448565</v>
      </c>
      <c r="AHJ9" s="98">
        <v>0.77582618161066663</v>
      </c>
      <c r="AHK9" s="98">
        <v>0.77582618161066674</v>
      </c>
      <c r="AHL9" s="98">
        <v>0.70903955486416292</v>
      </c>
      <c r="AHM9" s="98">
        <v>0.9289910508052297</v>
      </c>
      <c r="AHN9" s="98">
        <v>1.063726845161052</v>
      </c>
      <c r="AHO9" s="98">
        <v>0.628160308409349</v>
      </c>
      <c r="AHP9" s="98">
        <v>0.47966394826388631</v>
      </c>
      <c r="AHQ9" s="98">
        <v>1.8398814309143841</v>
      </c>
      <c r="AHR9" s="98">
        <v>3.3441117363260431</v>
      </c>
      <c r="AHS9" s="98">
        <v>0.69412714799898456</v>
      </c>
      <c r="AHT9" s="98">
        <v>0.76792352929803964</v>
      </c>
      <c r="AHU9" s="98">
        <v>2.0806780700324041</v>
      </c>
      <c r="AHV9" s="98">
        <v>2.0644881164586248</v>
      </c>
      <c r="AHW9" s="98">
        <v>0.49773886193884759</v>
      </c>
      <c r="AHX9" s="98">
        <v>0.91696094062702971</v>
      </c>
      <c r="AHY9" s="98">
        <v>0.91401045579121465</v>
      </c>
      <c r="AHZ9" s="98">
        <v>0.55125817850718317</v>
      </c>
      <c r="AIA9" s="98">
        <v>0.50139640735993385</v>
      </c>
      <c r="AIB9" s="98">
        <v>0.8978817478656792</v>
      </c>
      <c r="AIC9" s="98">
        <v>0.89860569949275704</v>
      </c>
      <c r="AID9" s="98">
        <v>0.58072354662255621</v>
      </c>
      <c r="AIE9" s="98">
        <v>2.4622121842533651</v>
      </c>
      <c r="AIF9" s="98">
        <v>3.6807080872671589</v>
      </c>
      <c r="AIG9" s="98">
        <v>13.786947486326429</v>
      </c>
      <c r="AIH9" s="98">
        <v>11.308099430459359</v>
      </c>
      <c r="AII9" s="98">
        <v>0.8051138905126346</v>
      </c>
      <c r="AIJ9" s="98">
        <v>0.96189497479933728</v>
      </c>
      <c r="AIK9" s="98">
        <v>0.78819961780316261</v>
      </c>
      <c r="AIL9" s="98">
        <v>0.79760039771707958</v>
      </c>
      <c r="AIM9" s="98">
        <v>0.81277028549688835</v>
      </c>
      <c r="AIN9" s="98">
        <v>0.8127702854968889</v>
      </c>
      <c r="AIO9" s="98">
        <v>0.74280334319102692</v>
      </c>
      <c r="AIP9" s="98">
        <v>0.97322871989119231</v>
      </c>
      <c r="AIQ9" s="98">
        <v>1.1143805044544339</v>
      </c>
      <c r="AIR9" s="98">
        <v>0.65807270404788842</v>
      </c>
      <c r="AIS9" s="98">
        <v>0.50250508865740495</v>
      </c>
      <c r="AIT9" s="98">
        <v>1.9235124050468579</v>
      </c>
      <c r="AIU9" s="98">
        <v>3.4961168152499522</v>
      </c>
      <c r="AIV9" s="98">
        <v>0.72567838199893886</v>
      </c>
      <c r="AIW9" s="98">
        <v>0.80282914426613128</v>
      </c>
      <c r="AIX9" s="98">
        <v>2.1752543459429678</v>
      </c>
      <c r="AIY9" s="98">
        <v>2.1583284853885618</v>
      </c>
      <c r="AIZ9" s="98">
        <v>0.52036335566334124</v>
      </c>
      <c r="AJA9" s="98">
        <v>0.95864098338280423</v>
      </c>
      <c r="AJB9" s="98">
        <v>0.95555638559990519</v>
      </c>
      <c r="AJC9" s="98">
        <v>0.57631536843932762</v>
      </c>
      <c r="AJD9" s="98">
        <v>0.52418715314902209</v>
      </c>
      <c r="AJE9" s="98">
        <v>0.9386945545868467</v>
      </c>
      <c r="AJF9" s="98">
        <v>0.93945141310606317</v>
      </c>
      <c r="AJG9" s="98">
        <v>0.60712007146903524</v>
      </c>
      <c r="AJH9" s="98">
        <v>2.5741309199012421</v>
      </c>
      <c r="AJI9" s="98">
        <v>3.8480130003247579</v>
      </c>
      <c r="AJJ9" s="98">
        <v>14.413626917523089</v>
      </c>
      <c r="AJK9" s="98">
        <v>11.82210395002568</v>
      </c>
      <c r="AJL9" s="98">
        <v>0.84170997644502699</v>
      </c>
      <c r="AJM9" s="98">
        <v>1.0056174736538519</v>
      </c>
      <c r="AJN9" s="98">
        <v>0.82402687315785217</v>
      </c>
      <c r="AJO9" s="98">
        <v>0.83385496124967373</v>
      </c>
      <c r="AJP9" s="98">
        <v>0.84971438938311039</v>
      </c>
      <c r="AJQ9" s="98">
        <v>0.84971438938311095</v>
      </c>
      <c r="AJR9" s="98">
        <v>0.77656713151789092</v>
      </c>
      <c r="AJS9" s="98">
        <v>1.0174663889771569</v>
      </c>
      <c r="AJT9" s="98">
        <v>1.1650341637478181</v>
      </c>
      <c r="AJU9" s="98">
        <v>0.68798509968642818</v>
      </c>
      <c r="AJV9" s="98">
        <v>0.52534622905092432</v>
      </c>
      <c r="AJW9" s="98">
        <v>2.0071433791793298</v>
      </c>
      <c r="AJX9" s="98">
        <v>3.6481218941738631</v>
      </c>
      <c r="AJY9" s="98">
        <v>0.75722961599889282</v>
      </c>
      <c r="AJZ9" s="98">
        <v>0.8377347592342248</v>
      </c>
      <c r="AKA9" s="98">
        <v>2.269830621853532</v>
      </c>
      <c r="AKB9" s="98">
        <v>2.252168854318501</v>
      </c>
      <c r="AKC9" s="98">
        <v>0.54298784938783329</v>
      </c>
      <c r="AKD9" s="98">
        <v>1.000321026138578</v>
      </c>
      <c r="AKE9" s="98">
        <v>0.99710231540859706</v>
      </c>
      <c r="AKF9" s="98">
        <v>0.60137255837147274</v>
      </c>
      <c r="AKG9" s="98">
        <v>0.54697789893810989</v>
      </c>
      <c r="AKH9" s="98">
        <v>0.97950736130801352</v>
      </c>
      <c r="AKI9" s="98">
        <v>0.98029712671937053</v>
      </c>
      <c r="AKJ9" s="98">
        <v>0.63351659631551571</v>
      </c>
      <c r="AKK9" s="98">
        <v>2.6860496555491231</v>
      </c>
      <c r="AKL9" s="98">
        <v>4.0153179133823604</v>
      </c>
      <c r="AKM9" s="98">
        <v>15.040306348719749</v>
      </c>
      <c r="AKN9" s="98">
        <v>12.33610846959202</v>
      </c>
      <c r="AKO9" s="98">
        <v>0.87830606237741948</v>
      </c>
      <c r="AKP9" s="98">
        <v>1.049339972508367</v>
      </c>
      <c r="AKQ9" s="98">
        <v>0.85985412851254228</v>
      </c>
      <c r="AKR9" s="98">
        <v>0.87010952478226977</v>
      </c>
      <c r="AKS9" s="98">
        <v>0.88665849326933233</v>
      </c>
      <c r="AKT9" s="98">
        <v>0.88665849326933177</v>
      </c>
      <c r="AKU9" s="98">
        <v>0.81033091984475603</v>
      </c>
      <c r="AKV9" s="98">
        <v>1.0617040580631201</v>
      </c>
      <c r="AKW9" s="98">
        <v>1.215687823041202</v>
      </c>
      <c r="AKX9" s="98">
        <v>0.71789749532496872</v>
      </c>
      <c r="AKY9" s="98">
        <v>0.54818736944444302</v>
      </c>
      <c r="AKZ9" s="98">
        <v>2.0907743533118031</v>
      </c>
      <c r="ALA9" s="98">
        <v>3.8001269730977709</v>
      </c>
      <c r="ALB9" s="98">
        <v>0.78878084999884757</v>
      </c>
      <c r="ALC9" s="98">
        <v>0.87264037420231721</v>
      </c>
      <c r="ALD9" s="98">
        <v>2.3644068977640962</v>
      </c>
      <c r="ALE9" s="98">
        <v>2.346009223248438</v>
      </c>
      <c r="ALF9" s="98">
        <v>0.565612343112327</v>
      </c>
      <c r="ALG9" s="98">
        <v>1.0420010688943531</v>
      </c>
      <c r="ALH9" s="98">
        <v>1.038648245217286</v>
      </c>
      <c r="ALI9" s="98">
        <v>0.62642974830361786</v>
      </c>
      <c r="ALJ9" s="98">
        <v>0.56976864472719835</v>
      </c>
      <c r="ALK9" s="98">
        <v>1.020320168029182</v>
      </c>
      <c r="ALL9" s="98">
        <v>1.021142840332675</v>
      </c>
      <c r="ALM9" s="98">
        <v>0.65991312116199541</v>
      </c>
      <c r="ALN9" s="98">
        <v>2.7979683911969948</v>
      </c>
      <c r="ALO9" s="98">
        <v>4.1826228264399559</v>
      </c>
      <c r="ALP9" s="98">
        <v>15.6669857799164</v>
      </c>
      <c r="ALQ9" s="98">
        <v>12.850112989158321</v>
      </c>
      <c r="ALR9" s="98">
        <v>0.91490214830981231</v>
      </c>
      <c r="ALS9" s="98">
        <v>1.09306247136288</v>
      </c>
      <c r="ALT9" s="98">
        <v>0.89568138386723173</v>
      </c>
      <c r="ALU9" s="98">
        <v>0.9063640883148647</v>
      </c>
      <c r="ALV9" s="98">
        <v>0.92360259715555559</v>
      </c>
      <c r="ALW9" s="98">
        <v>0.92360259715555448</v>
      </c>
      <c r="ALX9" s="98">
        <v>0.84409470817161847</v>
      </c>
      <c r="ALY9" s="98">
        <v>1.105941727149083</v>
      </c>
      <c r="ALZ9" s="98">
        <v>1.266341482334586</v>
      </c>
      <c r="AMA9" s="98">
        <v>0.74780989096350703</v>
      </c>
      <c r="AMB9" s="98">
        <v>0.57102850983796216</v>
      </c>
      <c r="AMC9" s="98">
        <v>2.2998517886429841</v>
      </c>
      <c r="AMD9" s="98">
        <v>4.1801396704075522</v>
      </c>
      <c r="AME9" s="98">
        <v>0.86765893499873237</v>
      </c>
      <c r="AMF9" s="98">
        <v>0.95990441162254836</v>
      </c>
      <c r="AMG9" s="98">
        <v>2.6008475875405059</v>
      </c>
      <c r="AMH9" s="98">
        <v>2.5806101455732811</v>
      </c>
      <c r="AMI9" s="98">
        <v>0.6221735774235595</v>
      </c>
      <c r="AMJ9" s="98">
        <v>1.1462011757837891</v>
      </c>
      <c r="AMK9" s="98">
        <v>1.142513069739016</v>
      </c>
      <c r="AML9" s="98">
        <v>0.68907272313397883</v>
      </c>
      <c r="AMM9" s="98">
        <v>0.62674550919991834</v>
      </c>
      <c r="AMN9" s="98">
        <v>1.1223521848321001</v>
      </c>
      <c r="AMO9" s="98">
        <v>1.1232571243659439</v>
      </c>
      <c r="AMP9" s="98">
        <v>0.72590443327819487</v>
      </c>
      <c r="AMQ9" s="98">
        <v>3.0777652303166998</v>
      </c>
      <c r="AMR9" s="98">
        <v>4.600885109083948</v>
      </c>
      <c r="AMS9" s="98">
        <v>17.233684357908039</v>
      </c>
      <c r="AMT9" s="98">
        <v>14.13512428807417</v>
      </c>
      <c r="AMU9" s="98">
        <v>1.0063923631407941</v>
      </c>
      <c r="AMV9" s="98">
        <v>1.20236871849917</v>
      </c>
      <c r="AMW9" s="98">
        <v>0.98524952225395401</v>
      </c>
      <c r="AMX9" s="98">
        <v>0.99700049714634986</v>
      </c>
      <c r="AMY9" s="98">
        <v>1.015962856871111</v>
      </c>
      <c r="AMZ9" s="98">
        <v>1.0159628568711101</v>
      </c>
      <c r="ANA9" s="98">
        <v>0.92850417898878201</v>
      </c>
      <c r="ANB9" s="98">
        <v>1.216535899863991</v>
      </c>
      <c r="ANC9" s="98">
        <v>1.392975630568045</v>
      </c>
      <c r="AND9" s="98">
        <v>0.82259088005985914</v>
      </c>
      <c r="ANE9" s="98">
        <v>0.62813136082175747</v>
      </c>
      <c r="ANF9" s="98">
        <v>2.5089292239741638</v>
      </c>
      <c r="ANG9" s="98">
        <v>4.5601523677173317</v>
      </c>
      <c r="ANH9" s="98">
        <v>0.94653701999861606</v>
      </c>
      <c r="ANI9" s="98">
        <v>1.0471684490427811</v>
      </c>
      <c r="ANJ9" s="98">
        <v>2.8372882773169161</v>
      </c>
      <c r="ANK9" s="98">
        <v>2.815211067898125</v>
      </c>
      <c r="ANL9" s="98">
        <v>0.67873481173479244</v>
      </c>
      <c r="ANM9" s="98">
        <v>1.2504012826732229</v>
      </c>
      <c r="ANN9" s="98">
        <v>1.2463778942607471</v>
      </c>
      <c r="ANO9" s="98">
        <v>0.75171569796434135</v>
      </c>
      <c r="ANP9" s="98">
        <v>0.68372237367263755</v>
      </c>
      <c r="ANQ9" s="98">
        <v>1.224384201635017</v>
      </c>
      <c r="ANR9" s="98">
        <v>1.225371408399214</v>
      </c>
      <c r="ANS9" s="98">
        <v>0.79189574539439422</v>
      </c>
      <c r="ANT9" s="98">
        <v>3.357562069436407</v>
      </c>
      <c r="ANU9" s="98">
        <v>5.0191473917279463</v>
      </c>
      <c r="ANV9" s="98">
        <v>18.80038293589967</v>
      </c>
      <c r="ANW9" s="98">
        <v>15.42013558699003</v>
      </c>
      <c r="ANX9" s="98">
        <v>1.0978825779717749</v>
      </c>
      <c r="ANY9" s="98">
        <v>1.31167496563546</v>
      </c>
      <c r="ANZ9" s="98">
        <v>1.074817660640677</v>
      </c>
      <c r="AOA9" s="98">
        <v>1.087636905977837</v>
      </c>
      <c r="AOB9" s="98">
        <v>1.108323116586666</v>
      </c>
      <c r="AOC9" s="98">
        <v>1.1083231165866669</v>
      </c>
      <c r="AOD9" s="98">
        <v>1.0129136498059459</v>
      </c>
      <c r="AOE9" s="98">
        <v>1.3271300725788999</v>
      </c>
      <c r="AOF9" s="98">
        <v>1.5196097788015019</v>
      </c>
      <c r="AOG9" s="98">
        <v>0.89737186915621159</v>
      </c>
      <c r="AOH9" s="98">
        <v>0.68523421180555466</v>
      </c>
      <c r="AOI9" s="98">
        <v>2.7180066593053418</v>
      </c>
      <c r="AOJ9" s="98">
        <v>4.9401650650271076</v>
      </c>
      <c r="AOK9" s="98">
        <v>1.025415104998501</v>
      </c>
      <c r="AOL9" s="98">
        <v>1.1344324864630131</v>
      </c>
      <c r="AOM9" s="98">
        <v>3.0737289670933219</v>
      </c>
      <c r="AON9" s="98">
        <v>3.049811990222969</v>
      </c>
      <c r="AOO9" s="98">
        <v>0.73529604604602472</v>
      </c>
      <c r="AOP9" s="98">
        <v>1.3546013895626581</v>
      </c>
      <c r="AOQ9" s="98">
        <v>1.3502427187824759</v>
      </c>
      <c r="AOR9" s="98">
        <v>0.81435867279470309</v>
      </c>
      <c r="AOS9" s="98">
        <v>0.74069923814535765</v>
      </c>
      <c r="AOT9" s="98">
        <v>1.3264162184379349</v>
      </c>
      <c r="AOU9" s="98">
        <v>1.327485692432482</v>
      </c>
      <c r="AOV9" s="98">
        <v>0.85788705751059435</v>
      </c>
      <c r="AOW9" s="98">
        <v>3.6373589085561071</v>
      </c>
      <c r="AOX9" s="98">
        <v>5.437409674371942</v>
      </c>
      <c r="AOY9" s="98">
        <v>20.367081513891321</v>
      </c>
      <c r="AOZ9" s="98">
        <v>16.705146885905869</v>
      </c>
      <c r="APA9" s="98">
        <v>1.1893727928027571</v>
      </c>
      <c r="APB9" s="98">
        <v>1.420981212771748</v>
      </c>
      <c r="APC9" s="98">
        <v>1.1643857990274009</v>
      </c>
      <c r="APD9" s="98">
        <v>1.1782733148093241</v>
      </c>
      <c r="APE9" s="98">
        <v>1.200683376302222</v>
      </c>
      <c r="APF9" s="98">
        <v>1.2006833763022211</v>
      </c>
      <c r="APG9" s="98">
        <v>1.097323120623108</v>
      </c>
      <c r="APH9" s="98">
        <v>1.4377242452938079</v>
      </c>
      <c r="API9" s="98">
        <v>1.646243927034962</v>
      </c>
      <c r="APJ9" s="98">
        <v>0.97215285825256259</v>
      </c>
      <c r="APK9" s="98">
        <v>0.74233706278934919</v>
      </c>
      <c r="APL9" s="98">
        <v>2.927084094636526</v>
      </c>
      <c r="APM9" s="98">
        <v>5.320177762336888</v>
      </c>
      <c r="APN9" s="98">
        <v>1.1042931899983861</v>
      </c>
      <c r="APO9" s="98">
        <v>1.221696523883244</v>
      </c>
      <c r="APP9" s="98">
        <v>3.3101696568697352</v>
      </c>
      <c r="APQ9" s="98">
        <v>3.2844129125478139</v>
      </c>
      <c r="APR9" s="98">
        <v>0.79185728035725755</v>
      </c>
      <c r="APS9" s="98">
        <v>1.4588014964520939</v>
      </c>
      <c r="APT9" s="98">
        <v>1.4541075433042061</v>
      </c>
      <c r="APU9" s="98">
        <v>0.87700164762506316</v>
      </c>
      <c r="APV9" s="98">
        <v>0.79767610261807786</v>
      </c>
      <c r="APW9" s="98">
        <v>1.4284482352408541</v>
      </c>
      <c r="APX9" s="98">
        <v>1.4295999764657501</v>
      </c>
      <c r="APY9" s="98">
        <v>0.92387836962679282</v>
      </c>
      <c r="APZ9" s="98">
        <v>3.9171557476758081</v>
      </c>
      <c r="AQA9" s="98">
        <v>5.8556719570159448</v>
      </c>
      <c r="AQB9" s="98">
        <v>21.93378009188298</v>
      </c>
      <c r="AQC9" s="98">
        <v>17.990158184821709</v>
      </c>
      <c r="AQD9" s="98">
        <v>1.2808630076337379</v>
      </c>
      <c r="AQE9" s="98">
        <v>1.5302874599080381</v>
      </c>
      <c r="AQF9" s="98">
        <v>1.2539539374141231</v>
      </c>
      <c r="AQG9" s="98">
        <v>1.2689097236408109</v>
      </c>
      <c r="AQH9" s="98">
        <v>1.2930436360177771</v>
      </c>
      <c r="AQI9" s="98">
        <v>1.2930436360177771</v>
      </c>
      <c r="AQJ9" s="98">
        <v>1.181732591440271</v>
      </c>
      <c r="AQK9" s="98">
        <v>1.5483184180087179</v>
      </c>
      <c r="AQL9" s="98">
        <v>1.7728780752684199</v>
      </c>
      <c r="AQM9" s="98">
        <v>1.046933847348914</v>
      </c>
      <c r="AQN9" s="98">
        <v>0.79943991377314472</v>
      </c>
      <c r="AQO9" s="98">
        <v>3.1361615299677061</v>
      </c>
      <c r="AQP9" s="98">
        <v>5.7001904596466568</v>
      </c>
      <c r="AQQ9" s="98">
        <v>1.183171274998273</v>
      </c>
      <c r="AQR9" s="98">
        <v>1.308960561303476</v>
      </c>
      <c r="AQS9" s="98">
        <v>3.5466103466461441</v>
      </c>
      <c r="AQT9" s="98">
        <v>3.5190138348726578</v>
      </c>
      <c r="AQU9" s="98">
        <v>0.84841851466849194</v>
      </c>
      <c r="AQV9" s="98">
        <v>1.5630016033415299</v>
      </c>
      <c r="AQW9" s="98">
        <v>1.5579723678259301</v>
      </c>
      <c r="AQX9" s="98">
        <v>0.93964462245542513</v>
      </c>
      <c r="AQY9" s="98">
        <v>0.85465296709079852</v>
      </c>
      <c r="AQZ9" s="98">
        <v>1.530480252043773</v>
      </c>
      <c r="ARA9" s="98">
        <v>1.531714260499013</v>
      </c>
      <c r="ARB9" s="98">
        <v>0.9898696817429935</v>
      </c>
      <c r="ARC9" s="98">
        <v>4.1969525867954953</v>
      </c>
      <c r="ARD9" s="98">
        <v>6.2739342396599334</v>
      </c>
      <c r="ARE9" s="98">
        <v>23.50047866987461</v>
      </c>
      <c r="ARF9" s="98">
        <v>19.275169483737479</v>
      </c>
      <c r="ARG9" s="98">
        <v>1.3723532224647179</v>
      </c>
      <c r="ARH9" s="98">
        <v>1.6395937070443209</v>
      </c>
      <c r="ARI9" s="98">
        <v>1.343522075800845</v>
      </c>
      <c r="ARJ9" s="98">
        <v>1.3595461324722951</v>
      </c>
      <c r="ARK9" s="98">
        <v>1.385403895733333</v>
      </c>
      <c r="ARL9" s="98">
        <v>1.3854038957333339</v>
      </c>
      <c r="ARM9" s="98">
        <v>1.2661420622574291</v>
      </c>
      <c r="ARN9" s="98">
        <v>1.658912590723626</v>
      </c>
      <c r="ARO9" s="98">
        <v>1.89951222350188</v>
      </c>
      <c r="ARP9" s="98">
        <v>1.1217148364452609</v>
      </c>
      <c r="ARQ9" s="98">
        <v>0.85654276475694191</v>
      </c>
      <c r="ARR9" s="98">
        <v>3.3452389652988832</v>
      </c>
      <c r="ARS9" s="98">
        <v>6.0802031569564416</v>
      </c>
      <c r="ART9" s="98">
        <v>1.262049359998155</v>
      </c>
      <c r="ARU9" s="98">
        <v>1.3962245987237081</v>
      </c>
      <c r="ARV9" s="98">
        <v>3.7830510364225538</v>
      </c>
      <c r="ARW9" s="98">
        <v>3.7536147571974938</v>
      </c>
      <c r="ARX9" s="98">
        <v>0.90497974897972222</v>
      </c>
      <c r="ARY9" s="98">
        <v>1.667201710230962</v>
      </c>
      <c r="ARZ9" s="98">
        <v>1.661837192347662</v>
      </c>
      <c r="ASA9" s="98">
        <v>1.002287597285787</v>
      </c>
      <c r="ASB9" s="98">
        <v>0.91162983156351629</v>
      </c>
      <c r="ASC9" s="98">
        <v>1.632512268846688</v>
      </c>
      <c r="ASD9" s="98">
        <v>1.6338285445322851</v>
      </c>
      <c r="ASE9" s="98">
        <v>1.055860993859193</v>
      </c>
      <c r="ASF9" s="98">
        <v>4.476749425915207</v>
      </c>
      <c r="ASG9" s="98">
        <v>6.6921965223039326</v>
      </c>
      <c r="ASH9" s="98">
        <v>25.06717724786623</v>
      </c>
      <c r="ASI9" s="98">
        <v>20.560180782653369</v>
      </c>
      <c r="ASJ9" s="98">
        <v>1.4638434372957001</v>
      </c>
      <c r="ASK9" s="98">
        <v>1.7488999541806129</v>
      </c>
      <c r="ASL9" s="98">
        <v>1.4330902141875701</v>
      </c>
      <c r="ASM9" s="98">
        <v>1.450182541303783</v>
      </c>
      <c r="ASN9" s="98">
        <v>1.4777641554488889</v>
      </c>
      <c r="ASO9" s="98">
        <v>1.4777641554488889</v>
      </c>
      <c r="ASP9" s="98">
        <v>1.3505515330745941</v>
      </c>
      <c r="ASQ9" s="98">
        <v>1.769506763438534</v>
      </c>
      <c r="ASR9" s="98">
        <v>2.0261463717353361</v>
      </c>
      <c r="ASS9" s="98">
        <v>1.1964958255416149</v>
      </c>
      <c r="AST9" s="98">
        <v>0.91364561574073733</v>
      </c>
    </row>
    <row r="10" spans="1:1190" x14ac:dyDescent="0.25">
      <c r="A10" s="97" t="s">
        <v>242</v>
      </c>
      <c r="B10" s="98">
        <v>3.179883559890144E-2</v>
      </c>
      <c r="C10" s="98">
        <v>3.0733002949092061E-2</v>
      </c>
      <c r="D10" s="98">
        <v>8.4758500935732325E-3</v>
      </c>
      <c r="E10" s="98">
        <v>8.9754977310312987E-3</v>
      </c>
      <c r="F10" s="98">
        <v>4.8827476083179708E-2</v>
      </c>
      <c r="G10" s="98">
        <v>6.1751187024577908E-2</v>
      </c>
      <c r="H10" s="98">
        <v>6.6726244154147428E-3</v>
      </c>
      <c r="I10" s="98">
        <v>9.1587103159342653E-3</v>
      </c>
      <c r="J10" s="98">
        <v>8.7632877891194935E-3</v>
      </c>
      <c r="K10" s="98">
        <v>8.3419929662804666E-3</v>
      </c>
      <c r="L10" s="98">
        <v>6.7736876710552448E-3</v>
      </c>
      <c r="M10" s="98">
        <v>8.8161243230898533E-3</v>
      </c>
      <c r="N10" s="98">
        <v>8.5881884825786837E-3</v>
      </c>
      <c r="O10" s="98">
        <v>8.4704569959686317E-3</v>
      </c>
      <c r="P10" s="98">
        <v>4.6672463324595612E-2</v>
      </c>
      <c r="Q10" s="98">
        <v>5.7182523544432887E-2</v>
      </c>
      <c r="R10" s="98">
        <v>0.27306304947843241</v>
      </c>
      <c r="S10" s="98">
        <v>0.16821921645919721</v>
      </c>
      <c r="T10" s="98">
        <v>2.3994802152312131E-2</v>
      </c>
      <c r="U10" s="98">
        <v>2.4015379007124901E-2</v>
      </c>
      <c r="V10" s="98">
        <v>2.2632020557863251E-2</v>
      </c>
      <c r="W10" s="98">
        <v>2.3234080170077252E-2</v>
      </c>
      <c r="X10" s="98">
        <v>2.040315348706857E-2</v>
      </c>
      <c r="Y10" s="98">
        <v>2.2656781288221121E-2</v>
      </c>
      <c r="Z10" s="98">
        <v>2.44052385286775E-2</v>
      </c>
      <c r="AA10" s="98">
        <v>1.600188700783127E-2</v>
      </c>
      <c r="AB10" s="98">
        <v>1.7980836569895568E-2</v>
      </c>
      <c r="AC10" s="98">
        <v>1.9862266426701459E-2</v>
      </c>
      <c r="AD10" s="98">
        <v>1.0559267372860309E-2</v>
      </c>
      <c r="AE10" s="98">
        <v>6.3597671197808792E-2</v>
      </c>
      <c r="AF10" s="98">
        <v>6.1466005898186273E-2</v>
      </c>
      <c r="AG10" s="98">
        <v>1.6951700187148169E-2</v>
      </c>
      <c r="AH10" s="98">
        <v>1.795099546206386E-2</v>
      </c>
      <c r="AI10" s="98">
        <v>9.7654952166364731E-2</v>
      </c>
      <c r="AJ10" s="98">
        <v>0.1235023740491613</v>
      </c>
      <c r="AK10" s="98">
        <v>1.334524883083082E-2</v>
      </c>
      <c r="AL10" s="98">
        <v>1.831742063186937E-2</v>
      </c>
      <c r="AM10" s="98">
        <v>1.7526575578240649E-2</v>
      </c>
      <c r="AN10" s="98">
        <v>1.6683985932562151E-2</v>
      </c>
      <c r="AO10" s="98">
        <v>1.354737534211182E-2</v>
      </c>
      <c r="AP10" s="98">
        <v>1.7632248646180529E-2</v>
      </c>
      <c r="AQ10" s="98">
        <v>1.7176376965158981E-2</v>
      </c>
      <c r="AR10" s="98">
        <v>1.6940913991938471E-2</v>
      </c>
      <c r="AS10" s="98">
        <v>9.3344926649197912E-2</v>
      </c>
      <c r="AT10" s="98">
        <v>0.1143650470888766</v>
      </c>
      <c r="AU10" s="98">
        <v>0.54612609895691011</v>
      </c>
      <c r="AV10" s="98">
        <v>0.33643843291843067</v>
      </c>
      <c r="AW10" s="98">
        <v>4.798960430462719E-2</v>
      </c>
      <c r="AX10" s="98">
        <v>4.80307580142545E-2</v>
      </c>
      <c r="AY10" s="98">
        <v>4.5264041115728612E-2</v>
      </c>
      <c r="AZ10" s="98">
        <v>4.6468160340156883E-2</v>
      </c>
      <c r="BA10" s="98">
        <v>4.0806306974139277E-2</v>
      </c>
      <c r="BB10" s="98">
        <v>4.53135625764449E-2</v>
      </c>
      <c r="BC10" s="98">
        <v>4.8810477057358977E-2</v>
      </c>
      <c r="BD10" s="98">
        <v>3.2003774015665683E-2</v>
      </c>
      <c r="BE10" s="98">
        <v>3.5961673139794668E-2</v>
      </c>
      <c r="BF10" s="98">
        <v>3.972453285340747E-2</v>
      </c>
      <c r="BG10" s="98">
        <v>2.11185347457226E-2</v>
      </c>
      <c r="BH10" s="98">
        <v>9.5396506796716227E-2</v>
      </c>
      <c r="BI10" s="98">
        <v>9.2199008847280411E-2</v>
      </c>
      <c r="BJ10" s="98">
        <v>2.542755028072308E-2</v>
      </c>
      <c r="BK10" s="98">
        <v>2.692649319309643E-2</v>
      </c>
      <c r="BL10" s="98">
        <v>0.14648242824954999</v>
      </c>
      <c r="BM10" s="98">
        <v>0.1852535610737446</v>
      </c>
      <c r="BN10" s="98">
        <v>2.0017873246246851E-2</v>
      </c>
      <c r="BO10" s="98">
        <v>2.7476130947804489E-2</v>
      </c>
      <c r="BP10" s="98">
        <v>2.628986336736178E-2</v>
      </c>
      <c r="BQ10" s="98">
        <v>2.502597889884366E-2</v>
      </c>
      <c r="BR10" s="98">
        <v>2.032106301316839E-2</v>
      </c>
      <c r="BS10" s="98">
        <v>2.6448372969271189E-2</v>
      </c>
      <c r="BT10" s="98">
        <v>2.5764565447739331E-2</v>
      </c>
      <c r="BU10" s="98">
        <v>2.5411370987908272E-2</v>
      </c>
      <c r="BV10" s="98">
        <v>0.14001738997380009</v>
      </c>
      <c r="BW10" s="98">
        <v>0.17154757063332071</v>
      </c>
      <c r="BX10" s="98">
        <v>0.81918914843538915</v>
      </c>
      <c r="BY10" s="98">
        <v>0.50465764937766422</v>
      </c>
      <c r="BZ10" s="98">
        <v>7.1984406456942276E-2</v>
      </c>
      <c r="CA10" s="98">
        <v>7.2046137021384127E-2</v>
      </c>
      <c r="CB10" s="98">
        <v>6.7896061673593827E-2</v>
      </c>
      <c r="CC10" s="98">
        <v>6.9702240510236602E-2</v>
      </c>
      <c r="CD10" s="98">
        <v>6.1209460461209918E-2</v>
      </c>
      <c r="CE10" s="98">
        <v>6.7970343864668645E-2</v>
      </c>
      <c r="CF10" s="98">
        <v>7.321571558604055E-2</v>
      </c>
      <c r="CG10" s="98">
        <v>4.8005661023500089E-2</v>
      </c>
      <c r="CH10" s="98">
        <v>5.3942509709693838E-2</v>
      </c>
      <c r="CI10" s="98">
        <v>5.9586799280113477E-2</v>
      </c>
      <c r="CJ10" s="98">
        <v>3.1677802118584807E-2</v>
      </c>
      <c r="CK10" s="98">
        <v>0.12719534239562361</v>
      </c>
      <c r="CL10" s="98">
        <v>0.1229320117963746</v>
      </c>
      <c r="CM10" s="98">
        <v>3.3903400374298037E-2</v>
      </c>
      <c r="CN10" s="98">
        <v>3.5901990924129053E-2</v>
      </c>
      <c r="CO10" s="98">
        <v>0.1953099043327351</v>
      </c>
      <c r="CP10" s="98">
        <v>0.24700474809832801</v>
      </c>
      <c r="CQ10" s="98">
        <v>2.669049766166294E-2</v>
      </c>
      <c r="CR10" s="98">
        <v>3.6634841263739587E-2</v>
      </c>
      <c r="CS10" s="98">
        <v>3.5053151156483123E-2</v>
      </c>
      <c r="CT10" s="98">
        <v>3.3367971865125343E-2</v>
      </c>
      <c r="CU10" s="98">
        <v>2.7094750684225E-2</v>
      </c>
      <c r="CV10" s="98">
        <v>3.5264497292361939E-2</v>
      </c>
      <c r="CW10" s="98">
        <v>3.435275393031962E-2</v>
      </c>
      <c r="CX10" s="98">
        <v>3.3881827983878003E-2</v>
      </c>
      <c r="CY10" s="98">
        <v>0.18668985329840221</v>
      </c>
      <c r="CZ10" s="98">
        <v>0.22873009417776441</v>
      </c>
      <c r="DA10" s="98">
        <v>1.092252197913864</v>
      </c>
      <c r="DB10" s="98">
        <v>0.6728768658368981</v>
      </c>
      <c r="DC10" s="98">
        <v>9.5979208609257322E-2</v>
      </c>
      <c r="DD10" s="98">
        <v>9.6061516028513871E-2</v>
      </c>
      <c r="DE10" s="98">
        <v>9.0528082231459181E-2</v>
      </c>
      <c r="DF10" s="98">
        <v>9.2936320680316167E-2</v>
      </c>
      <c r="DG10" s="98">
        <v>8.1612613948280538E-2</v>
      </c>
      <c r="DH10" s="98">
        <v>9.0627125152892327E-2</v>
      </c>
      <c r="DI10" s="98">
        <v>9.7620954114722033E-2</v>
      </c>
      <c r="DJ10" s="98">
        <v>6.4007548031334571E-2</v>
      </c>
      <c r="DK10" s="98">
        <v>7.1923346279593001E-2</v>
      </c>
      <c r="DL10" s="98">
        <v>7.9449065706819519E-2</v>
      </c>
      <c r="DM10" s="98">
        <v>4.2237069491447121E-2</v>
      </c>
      <c r="DN10" s="98">
        <v>0.15899417799453081</v>
      </c>
      <c r="DO10" s="98">
        <v>0.1536650147454687</v>
      </c>
      <c r="DP10" s="98">
        <v>4.2379250467872817E-2</v>
      </c>
      <c r="DQ10" s="98">
        <v>4.4877488655161543E-2</v>
      </c>
      <c r="DR10" s="98">
        <v>0.24413738041592009</v>
      </c>
      <c r="DS10" s="98">
        <v>0.30875593512291122</v>
      </c>
      <c r="DT10" s="98">
        <v>3.3363122077078963E-2</v>
      </c>
      <c r="DU10" s="98">
        <v>4.579355157967456E-2</v>
      </c>
      <c r="DV10" s="98">
        <v>4.3816438945604198E-2</v>
      </c>
      <c r="DW10" s="98">
        <v>4.170996483140689E-2</v>
      </c>
      <c r="DX10" s="98">
        <v>3.3868438355281513E-2</v>
      </c>
      <c r="DY10" s="98">
        <v>4.4080621615452578E-2</v>
      </c>
      <c r="DZ10" s="98">
        <v>4.2940942412900023E-2</v>
      </c>
      <c r="EA10" s="98">
        <v>4.2352284979847873E-2</v>
      </c>
      <c r="EB10" s="98">
        <v>0.23336231662300441</v>
      </c>
      <c r="EC10" s="98">
        <v>0.285912617722208</v>
      </c>
      <c r="ED10" s="98">
        <v>1.3653152473923429</v>
      </c>
      <c r="EE10" s="98">
        <v>0.84109608229613197</v>
      </c>
      <c r="EF10" s="98">
        <v>0.11997401076157251</v>
      </c>
      <c r="EG10" s="98">
        <v>0.12007689503564339</v>
      </c>
      <c r="EH10" s="98">
        <v>0.1131601027893247</v>
      </c>
      <c r="EI10" s="98">
        <v>0.1161704008503959</v>
      </c>
      <c r="EJ10" s="98">
        <v>0.1020157674353513</v>
      </c>
      <c r="EK10" s="98">
        <v>0.1132839064411162</v>
      </c>
      <c r="EL10" s="98">
        <v>0.12202619264340379</v>
      </c>
      <c r="EM10" s="98">
        <v>8.0009435039168825E-2</v>
      </c>
      <c r="EN10" s="98">
        <v>8.9904182849492156E-2</v>
      </c>
      <c r="EO10" s="98">
        <v>9.9311332133525401E-2</v>
      </c>
      <c r="EP10" s="98">
        <v>5.2796336864309262E-2</v>
      </c>
      <c r="EQ10" s="98">
        <v>0.19079301359343831</v>
      </c>
      <c r="ER10" s="98">
        <v>0.18439801769456299</v>
      </c>
      <c r="ES10" s="98">
        <v>5.0855100561447833E-2</v>
      </c>
      <c r="ET10" s="98">
        <v>5.3852986386194117E-2</v>
      </c>
      <c r="EU10" s="98">
        <v>0.29296485649910547</v>
      </c>
      <c r="EV10" s="98">
        <v>0.37050712214749482</v>
      </c>
      <c r="EW10" s="98">
        <v>4.0035746492495132E-2</v>
      </c>
      <c r="EX10" s="98">
        <v>5.4952261895609783E-2</v>
      </c>
      <c r="EY10" s="98">
        <v>5.2579726734725198E-2</v>
      </c>
      <c r="EZ10" s="98">
        <v>5.0051957797688708E-2</v>
      </c>
      <c r="FA10" s="98">
        <v>4.064212602633821E-2</v>
      </c>
      <c r="FB10" s="98">
        <v>5.2896745938543252E-2</v>
      </c>
      <c r="FC10" s="98">
        <v>5.1529130895480273E-2</v>
      </c>
      <c r="FD10" s="98">
        <v>5.0822741975817737E-2</v>
      </c>
      <c r="FE10" s="98">
        <v>0.28003477994760712</v>
      </c>
      <c r="FF10" s="98">
        <v>0.3430951412666523</v>
      </c>
      <c r="FG10" s="98">
        <v>1.6383782968708229</v>
      </c>
      <c r="FH10" s="98">
        <v>1.009315298755366</v>
      </c>
      <c r="FI10" s="98">
        <v>0.14396881291388761</v>
      </c>
      <c r="FJ10" s="98">
        <v>0.14409227404277311</v>
      </c>
      <c r="FK10" s="98">
        <v>0.1357921233471899</v>
      </c>
      <c r="FL10" s="98">
        <v>0.13940448102047551</v>
      </c>
      <c r="FM10" s="98">
        <v>0.12241892092242181</v>
      </c>
      <c r="FN10" s="98">
        <v>0.13594068772933979</v>
      </c>
      <c r="FO10" s="98">
        <v>0.1464314311720854</v>
      </c>
      <c r="FP10" s="98">
        <v>9.6011322047003522E-2</v>
      </c>
      <c r="FQ10" s="98">
        <v>0.1078850194193913</v>
      </c>
      <c r="FR10" s="98">
        <v>0.1191735985602317</v>
      </c>
      <c r="FS10" s="98">
        <v>6.3355604237171639E-2</v>
      </c>
      <c r="FT10" s="98">
        <v>0.2225918491923457</v>
      </c>
      <c r="FU10" s="98">
        <v>0.21513102064365711</v>
      </c>
      <c r="FV10" s="98">
        <v>5.9330950655022661E-2</v>
      </c>
      <c r="FW10" s="98">
        <v>6.2828484117226899E-2</v>
      </c>
      <c r="FX10" s="98">
        <v>0.34179233258229008</v>
      </c>
      <c r="FY10" s="98">
        <v>0.43225830917207808</v>
      </c>
      <c r="FZ10" s="98">
        <v>4.67083709079111E-2</v>
      </c>
      <c r="GA10" s="98">
        <v>6.4110972211544798E-2</v>
      </c>
      <c r="GB10" s="98">
        <v>6.1343014523846683E-2</v>
      </c>
      <c r="GC10" s="98">
        <v>5.8393950763970109E-2</v>
      </c>
      <c r="GD10" s="98">
        <v>4.7415813697394803E-2</v>
      </c>
      <c r="GE10" s="98">
        <v>6.1712870261633967E-2</v>
      </c>
      <c r="GF10" s="98">
        <v>6.0117319378060398E-2</v>
      </c>
      <c r="GG10" s="98">
        <v>5.9293198971787489E-2</v>
      </c>
      <c r="GH10" s="98">
        <v>0.32670724327220929</v>
      </c>
      <c r="GI10" s="98">
        <v>0.4002776648110955</v>
      </c>
      <c r="GJ10" s="98">
        <v>1.911441346349297</v>
      </c>
      <c r="GK10" s="98">
        <v>1.1775345152145991</v>
      </c>
      <c r="GL10" s="98">
        <v>0.16796361506620269</v>
      </c>
      <c r="GM10" s="98">
        <v>0.1681076530499028</v>
      </c>
      <c r="GN10" s="98">
        <v>0.15842414390505519</v>
      </c>
      <c r="GO10" s="98">
        <v>0.16263856119055509</v>
      </c>
      <c r="GP10" s="98">
        <v>0.1428220744094926</v>
      </c>
      <c r="GQ10" s="98">
        <v>0.15859746901756361</v>
      </c>
      <c r="GR10" s="98">
        <v>0.17083666970076691</v>
      </c>
      <c r="GS10" s="98">
        <v>0.112013209054838</v>
      </c>
      <c r="GT10" s="98">
        <v>0.1258658559892904</v>
      </c>
      <c r="GU10" s="98">
        <v>0.1390358649869374</v>
      </c>
      <c r="GV10" s="98">
        <v>7.3914871610033836E-2</v>
      </c>
      <c r="GW10" s="98">
        <v>0.25439068479125299</v>
      </c>
      <c r="GX10" s="98">
        <v>0.24586402359275131</v>
      </c>
      <c r="GY10" s="98">
        <v>6.7806800748597656E-2</v>
      </c>
      <c r="GZ10" s="98">
        <v>7.1803981848259396E-2</v>
      </c>
      <c r="HA10" s="98">
        <v>0.39061980866547552</v>
      </c>
      <c r="HB10" s="98">
        <v>0.49400949619666162</v>
      </c>
      <c r="HC10" s="98">
        <v>5.3380995323327157E-2</v>
      </c>
      <c r="HD10" s="98">
        <v>7.3269682527479923E-2</v>
      </c>
      <c r="HE10" s="98">
        <v>7.0106302312967994E-2</v>
      </c>
      <c r="HF10" s="98">
        <v>6.6735943730252031E-2</v>
      </c>
      <c r="HG10" s="98">
        <v>5.4189501368451277E-2</v>
      </c>
      <c r="HH10" s="98">
        <v>7.0528994584724627E-2</v>
      </c>
      <c r="HI10" s="98">
        <v>6.8705507860641044E-2</v>
      </c>
      <c r="HJ10" s="98">
        <v>6.7763655967757547E-2</v>
      </c>
      <c r="HK10" s="98">
        <v>0.37337970659681191</v>
      </c>
      <c r="HL10" s="98">
        <v>0.4574601883555392</v>
      </c>
      <c r="HM10" s="98">
        <v>2.184504395827775</v>
      </c>
      <c r="HN10" s="98">
        <v>1.3457537316738319</v>
      </c>
      <c r="HO10" s="98">
        <v>0.1919584172185175</v>
      </c>
      <c r="HP10" s="98">
        <v>0.19212303205703221</v>
      </c>
      <c r="HQ10" s="98">
        <v>0.18105616446292039</v>
      </c>
      <c r="HR10" s="98">
        <v>0.18587264136063469</v>
      </c>
      <c r="HS10" s="98">
        <v>0.16322522789656321</v>
      </c>
      <c r="HT10" s="98">
        <v>0.1812542503057874</v>
      </c>
      <c r="HU10" s="98">
        <v>0.1952419082294482</v>
      </c>
      <c r="HV10" s="98">
        <v>0.12801509606267211</v>
      </c>
      <c r="HW10" s="98">
        <v>0.1438466925591895</v>
      </c>
      <c r="HX10" s="98">
        <v>0.1588981314136434</v>
      </c>
      <c r="HY10" s="98">
        <v>8.4474138982896005E-2</v>
      </c>
      <c r="HZ10" s="98">
        <v>0.2861895203901606</v>
      </c>
      <c r="IA10" s="98">
        <v>0.27659702654184548</v>
      </c>
      <c r="IB10" s="98">
        <v>7.6282650842172756E-2</v>
      </c>
      <c r="IC10" s="98">
        <v>8.0779479579292046E-2</v>
      </c>
      <c r="ID10" s="98">
        <v>0.43944728474866113</v>
      </c>
      <c r="IE10" s="98">
        <v>0.55576068322124439</v>
      </c>
      <c r="IF10" s="98">
        <v>6.0053619738743319E-2</v>
      </c>
      <c r="IG10" s="98">
        <v>8.2428392843415119E-2</v>
      </c>
      <c r="IH10" s="98">
        <v>7.8869590102088855E-2</v>
      </c>
      <c r="II10" s="98">
        <v>7.5077936696533398E-2</v>
      </c>
      <c r="IJ10" s="98">
        <v>6.0963189039507919E-2</v>
      </c>
      <c r="IK10" s="98">
        <v>7.9345118907815371E-2</v>
      </c>
      <c r="IL10" s="98">
        <v>7.7293696343220933E-2</v>
      </c>
      <c r="IM10" s="98">
        <v>7.6234112963726786E-2</v>
      </c>
      <c r="IN10" s="98">
        <v>0.42005216992141348</v>
      </c>
      <c r="IO10" s="98">
        <v>0.51464271189998345</v>
      </c>
      <c r="IP10" s="98">
        <v>2.457567445306255</v>
      </c>
      <c r="IQ10" s="98">
        <v>1.5139729481330659</v>
      </c>
      <c r="IR10" s="98">
        <v>0.21595321937083289</v>
      </c>
      <c r="IS10" s="98">
        <v>0.21613841106416221</v>
      </c>
      <c r="IT10" s="98">
        <v>0.2036881850207857</v>
      </c>
      <c r="IU10" s="98">
        <v>0.2091067215307145</v>
      </c>
      <c r="IV10" s="98">
        <v>0.18362838138363391</v>
      </c>
      <c r="IW10" s="98">
        <v>0.20391103159401119</v>
      </c>
      <c r="IX10" s="98">
        <v>0.2196471467581301</v>
      </c>
      <c r="IY10" s="98">
        <v>0.14401698307050659</v>
      </c>
      <c r="IZ10" s="98">
        <v>0.1618275291290889</v>
      </c>
      <c r="JA10" s="98">
        <v>0.17876039784034981</v>
      </c>
      <c r="JB10" s="98">
        <v>9.5033406355758313E-2</v>
      </c>
      <c r="JC10" s="98">
        <v>0.317988355989067</v>
      </c>
      <c r="JD10" s="98">
        <v>0.30733002949093929</v>
      </c>
      <c r="JE10" s="98">
        <v>8.4758500935747327E-2</v>
      </c>
      <c r="JF10" s="98">
        <v>8.9754977310324516E-2</v>
      </c>
      <c r="JG10" s="98">
        <v>0.48827476083184551</v>
      </c>
      <c r="JH10" s="98">
        <v>0.61751187024582777</v>
      </c>
      <c r="JI10" s="98">
        <v>6.6726244154159328E-2</v>
      </c>
      <c r="JJ10" s="98">
        <v>9.1587103159349995E-2</v>
      </c>
      <c r="JK10" s="98">
        <v>8.7632877891210256E-2</v>
      </c>
      <c r="JL10" s="98">
        <v>8.341992966281514E-2</v>
      </c>
      <c r="JM10" s="98">
        <v>6.7736876710564373E-2</v>
      </c>
      <c r="JN10" s="98">
        <v>8.8161243230905822E-2</v>
      </c>
      <c r="JO10" s="98">
        <v>8.5881884825801377E-2</v>
      </c>
      <c r="JP10" s="98">
        <v>8.4704569959697121E-2</v>
      </c>
      <c r="JQ10" s="98">
        <v>0.46672463324601721</v>
      </c>
      <c r="JR10" s="98">
        <v>0.57182523544442598</v>
      </c>
      <c r="JS10" s="98">
        <v>2.7306304947847249</v>
      </c>
      <c r="JT10" s="98">
        <v>1.6821921645922999</v>
      </c>
      <c r="JU10" s="98">
        <v>0.23994802152314809</v>
      </c>
      <c r="JV10" s="98">
        <v>0.2401537900712912</v>
      </c>
      <c r="JW10" s="98">
        <v>0.22632020557865151</v>
      </c>
      <c r="JX10" s="98">
        <v>0.2323408017007941</v>
      </c>
      <c r="JY10" s="98">
        <v>0.20403153487070491</v>
      </c>
      <c r="JZ10" s="98">
        <v>0.22656781288223529</v>
      </c>
      <c r="KA10" s="98">
        <v>0.24405238528681181</v>
      </c>
      <c r="KB10" s="98">
        <v>0.16001887007834081</v>
      </c>
      <c r="KC10" s="98">
        <v>0.17980836569898759</v>
      </c>
      <c r="KD10" s="98">
        <v>0.1986226642670558</v>
      </c>
      <c r="KE10" s="98">
        <v>0.10559267372862061</v>
      </c>
      <c r="KF10" s="98">
        <v>0.34978719158797511</v>
      </c>
      <c r="KG10" s="98">
        <v>0.33806303244003399</v>
      </c>
      <c r="KH10" s="98">
        <v>9.3234351029322551E-2</v>
      </c>
      <c r="KI10" s="98">
        <v>9.8730475041357263E-2</v>
      </c>
      <c r="KJ10" s="98">
        <v>0.53710223691503134</v>
      </c>
      <c r="KK10" s="98">
        <v>0.67926305727041203</v>
      </c>
      <c r="KL10" s="98">
        <v>7.339886856957549E-2</v>
      </c>
      <c r="KM10" s="98">
        <v>0.1007458134752854</v>
      </c>
      <c r="KN10" s="98">
        <v>9.639616568033138E-2</v>
      </c>
      <c r="KO10" s="98">
        <v>9.1761922629096979E-2</v>
      </c>
      <c r="KP10" s="98">
        <v>7.451056438162118E-2</v>
      </c>
      <c r="KQ10" s="98">
        <v>9.6977367553996732E-2</v>
      </c>
      <c r="KR10" s="98">
        <v>9.4470073308381655E-2</v>
      </c>
      <c r="KS10" s="98">
        <v>9.3175026955666901E-2</v>
      </c>
      <c r="KT10" s="98">
        <v>0.51339709657061827</v>
      </c>
      <c r="KU10" s="98">
        <v>0.62900775898887118</v>
      </c>
      <c r="KV10" s="98">
        <v>3.0036935442632111</v>
      </c>
      <c r="KW10" s="98">
        <v>1.850411381051529</v>
      </c>
      <c r="KX10" s="98">
        <v>0.26394282367546318</v>
      </c>
      <c r="KY10" s="98">
        <v>0.26416916907842147</v>
      </c>
      <c r="KZ10" s="98">
        <v>0.2489522261365166</v>
      </c>
      <c r="LA10" s="98">
        <v>0.2555748818708739</v>
      </c>
      <c r="LB10" s="98">
        <v>0.2244346883577758</v>
      </c>
      <c r="LC10" s="98">
        <v>0.249224594170459</v>
      </c>
      <c r="LD10" s="98">
        <v>0.2684576238154926</v>
      </c>
      <c r="LE10" s="98">
        <v>0.1760207570861759</v>
      </c>
      <c r="LF10" s="98">
        <v>0.1977892022688871</v>
      </c>
      <c r="LG10" s="98">
        <v>0.21848493069376129</v>
      </c>
      <c r="LH10" s="98">
        <v>0.1161519411014829</v>
      </c>
      <c r="LI10" s="98">
        <v>0.38158602718688162</v>
      </c>
      <c r="LJ10" s="98">
        <v>0.36879603538912792</v>
      </c>
      <c r="LK10" s="98">
        <v>0.1017102011228971</v>
      </c>
      <c r="LL10" s="98">
        <v>0.1077059727723898</v>
      </c>
      <c r="LM10" s="98">
        <v>0.58592971299821561</v>
      </c>
      <c r="LN10" s="98">
        <v>0.74101424429499452</v>
      </c>
      <c r="LO10" s="98">
        <v>8.0071492984991333E-2</v>
      </c>
      <c r="LP10" s="98">
        <v>0.1099045237912203</v>
      </c>
      <c r="LQ10" s="98">
        <v>0.1051594534694527</v>
      </c>
      <c r="LR10" s="98">
        <v>0.1001039155953786</v>
      </c>
      <c r="LS10" s="98">
        <v>8.1284252052677503E-2</v>
      </c>
      <c r="LT10" s="98">
        <v>0.1057934918770872</v>
      </c>
      <c r="LU10" s="98">
        <v>0.10305826179096229</v>
      </c>
      <c r="LV10" s="98">
        <v>0.10164548395163681</v>
      </c>
      <c r="LW10" s="98">
        <v>0.56006955989522111</v>
      </c>
      <c r="LX10" s="98">
        <v>0.68619028253331393</v>
      </c>
      <c r="LY10" s="98">
        <v>3.2767565937416911</v>
      </c>
      <c r="LZ10" s="98">
        <v>2.0186305975107688</v>
      </c>
      <c r="MA10" s="98">
        <v>0.28793762582777788</v>
      </c>
      <c r="MB10" s="98">
        <v>0.28818454808555061</v>
      </c>
      <c r="MC10" s="98">
        <v>0.27158424669438169</v>
      </c>
      <c r="MD10" s="98">
        <v>0.27880896204095318</v>
      </c>
      <c r="ME10" s="98">
        <v>0.244837841844846</v>
      </c>
      <c r="MF10" s="98">
        <v>0.27188137545868218</v>
      </c>
      <c r="MG10" s="98">
        <v>0.2928628623441743</v>
      </c>
      <c r="MH10" s="98">
        <v>0.19202264409400971</v>
      </c>
      <c r="MI10" s="98">
        <v>0.21577003883878551</v>
      </c>
      <c r="MJ10" s="98">
        <v>0.23834719712046781</v>
      </c>
      <c r="MK10" s="98">
        <v>0.12671120847434489</v>
      </c>
      <c r="ML10" s="98">
        <v>0.41338486278578868</v>
      </c>
      <c r="MM10" s="98">
        <v>0.3995290383382224</v>
      </c>
      <c r="MN10" s="98">
        <v>0.1101860512164721</v>
      </c>
      <c r="MO10" s="98">
        <v>0.1166814705034227</v>
      </c>
      <c r="MP10" s="98">
        <v>0.63475718908140077</v>
      </c>
      <c r="MQ10" s="98">
        <v>0.80276543131957889</v>
      </c>
      <c r="MR10" s="98">
        <v>8.6744117400407286E-2</v>
      </c>
      <c r="MS10" s="98">
        <v>0.1190632341071553</v>
      </c>
      <c r="MT10" s="98">
        <v>0.113922741258574</v>
      </c>
      <c r="MU10" s="98">
        <v>0.1084459085616605</v>
      </c>
      <c r="MV10" s="98">
        <v>8.8057939723733922E-2</v>
      </c>
      <c r="MW10" s="98">
        <v>0.1146096162001779</v>
      </c>
      <c r="MX10" s="98">
        <v>0.1116464502735422</v>
      </c>
      <c r="MY10" s="98">
        <v>0.1101159409476066</v>
      </c>
      <c r="MZ10" s="98">
        <v>0.60674202321982273</v>
      </c>
      <c r="NA10" s="98">
        <v>0.74337280607775669</v>
      </c>
      <c r="NB10" s="98">
        <v>3.5498196432201592</v>
      </c>
      <c r="NC10" s="98">
        <v>2.1868498139700061</v>
      </c>
      <c r="ND10" s="98">
        <v>0.31193242798009291</v>
      </c>
      <c r="NE10" s="98">
        <v>0.31219992709268007</v>
      </c>
      <c r="NF10" s="98">
        <v>0.29421626725224709</v>
      </c>
      <c r="NG10" s="98">
        <v>0.30204304221103317</v>
      </c>
      <c r="NH10" s="98">
        <v>0.2652409953319162</v>
      </c>
      <c r="NI10" s="98">
        <v>0.2945381567469057</v>
      </c>
      <c r="NJ10" s="98">
        <v>0.31726810087285628</v>
      </c>
      <c r="NK10" s="98">
        <v>0.2080245311018441</v>
      </c>
      <c r="NL10" s="98">
        <v>0.23375087540868519</v>
      </c>
      <c r="NM10" s="98">
        <v>0.25820946354717411</v>
      </c>
      <c r="NN10" s="98">
        <v>0.13727047584720711</v>
      </c>
      <c r="NO10" s="98">
        <v>0.44518369838469651</v>
      </c>
      <c r="NP10" s="98">
        <v>0.43026204128731682</v>
      </c>
      <c r="NQ10" s="98">
        <v>0.1186619013100472</v>
      </c>
      <c r="NR10" s="98">
        <v>0.1256569682344546</v>
      </c>
      <c r="NS10" s="98">
        <v>0.68358466516458616</v>
      </c>
      <c r="NT10" s="98">
        <v>0.86451661834416083</v>
      </c>
      <c r="NU10" s="98">
        <v>9.3416741815823531E-2</v>
      </c>
      <c r="NV10" s="98">
        <v>0.1282219444230904</v>
      </c>
      <c r="NW10" s="98">
        <v>0.12268602904769479</v>
      </c>
      <c r="NX10" s="98">
        <v>0.1167879015279414</v>
      </c>
      <c r="NY10" s="98">
        <v>9.4831627394790716E-2</v>
      </c>
      <c r="NZ10" s="98">
        <v>0.1234257405232688</v>
      </c>
      <c r="OA10" s="98">
        <v>0.12023463875612279</v>
      </c>
      <c r="OB10" s="98">
        <v>0.1185863979435762</v>
      </c>
      <c r="OC10" s="98">
        <v>0.65341448654442436</v>
      </c>
      <c r="OD10" s="98">
        <v>0.80055532962220055</v>
      </c>
      <c r="OE10" s="98">
        <v>3.822882692698637</v>
      </c>
      <c r="OF10" s="98">
        <v>2.3550690304292292</v>
      </c>
      <c r="OG10" s="98">
        <v>0.33592723013240772</v>
      </c>
      <c r="OH10" s="98">
        <v>0.33621530609981071</v>
      </c>
      <c r="OI10" s="98">
        <v>0.31684828781011221</v>
      </c>
      <c r="OJ10" s="98">
        <v>0.32527712238111228</v>
      </c>
      <c r="OK10" s="98">
        <v>0.28564414881898709</v>
      </c>
      <c r="OL10" s="98">
        <v>0.31719493803512949</v>
      </c>
      <c r="OM10" s="98">
        <v>0.34167333940153671</v>
      </c>
      <c r="ON10" s="98">
        <v>0.2240264181096786</v>
      </c>
      <c r="OO10" s="98">
        <v>0.25173171197858429</v>
      </c>
      <c r="OP10" s="98">
        <v>0.27807172997387941</v>
      </c>
      <c r="OQ10" s="98">
        <v>0.14782974322006959</v>
      </c>
      <c r="OR10" s="98">
        <v>0.47698253398360457</v>
      </c>
      <c r="OS10" s="98">
        <v>0.46099504423641052</v>
      </c>
      <c r="OT10" s="98">
        <v>0.12713775140362221</v>
      </c>
      <c r="OU10" s="98">
        <v>0.13463246596548739</v>
      </c>
      <c r="OV10" s="98">
        <v>0.73241214124777154</v>
      </c>
      <c r="OW10" s="98">
        <v>0.92626780536874487</v>
      </c>
      <c r="OX10" s="98">
        <v>0.1000893662312398</v>
      </c>
      <c r="OY10" s="98">
        <v>0.13738065473902569</v>
      </c>
      <c r="OZ10" s="98">
        <v>0.13144931683681629</v>
      </c>
      <c r="PA10" s="98">
        <v>0.1251298944942234</v>
      </c>
      <c r="PB10" s="98">
        <v>0.1016053150658475</v>
      </c>
      <c r="PC10" s="98">
        <v>0.13224186484635941</v>
      </c>
      <c r="PD10" s="98">
        <v>0.128822827238703</v>
      </c>
      <c r="PE10" s="98">
        <v>0.1270568549395461</v>
      </c>
      <c r="PF10" s="98">
        <v>0.70008694986902742</v>
      </c>
      <c r="PG10" s="98">
        <v>0.85773785316664741</v>
      </c>
      <c r="PH10" s="98">
        <v>4.0959457421771166</v>
      </c>
      <c r="PI10" s="98">
        <v>2.5232882468884741</v>
      </c>
      <c r="PJ10" s="98">
        <v>0.35992203228472303</v>
      </c>
      <c r="PK10" s="98">
        <v>0.36023068510693951</v>
      </c>
      <c r="PL10" s="98">
        <v>0.33948030836797732</v>
      </c>
      <c r="PM10" s="98">
        <v>0.34851120255119239</v>
      </c>
      <c r="PN10" s="98">
        <v>0.30604730230605831</v>
      </c>
      <c r="PO10" s="98">
        <v>0.33985171932335317</v>
      </c>
      <c r="PP10" s="98">
        <v>0.36607857793021892</v>
      </c>
      <c r="PQ10" s="98">
        <v>0.24002830511751311</v>
      </c>
      <c r="PR10" s="98">
        <v>0.26971254854848348</v>
      </c>
      <c r="PS10" s="98">
        <v>0.29793399640058671</v>
      </c>
      <c r="PT10" s="98">
        <v>0.15838901059293209</v>
      </c>
      <c r="PU10" s="98">
        <v>0.50878136958251108</v>
      </c>
      <c r="PV10" s="98">
        <v>0.49172804718550478</v>
      </c>
      <c r="PW10" s="98">
        <v>0.13561360149719701</v>
      </c>
      <c r="PX10" s="98">
        <v>0.1436079636965201</v>
      </c>
      <c r="PY10" s="98">
        <v>0.78123961733095615</v>
      </c>
      <c r="PZ10" s="98">
        <v>0.9880189923933278</v>
      </c>
      <c r="QA10" s="98">
        <v>0.10676199064665549</v>
      </c>
      <c r="QB10" s="98">
        <v>0.14653936505496071</v>
      </c>
      <c r="QC10" s="98">
        <v>0.14021260462593699</v>
      </c>
      <c r="QD10" s="98">
        <v>0.1334718874605049</v>
      </c>
      <c r="QE10" s="98">
        <v>0.1083790027369039</v>
      </c>
      <c r="QF10" s="98">
        <v>0.14105798916945009</v>
      </c>
      <c r="QG10" s="98">
        <v>0.13741101572128361</v>
      </c>
      <c r="QH10" s="98">
        <v>0.1355273119355162</v>
      </c>
      <c r="QI10" s="98">
        <v>0.74675941319363059</v>
      </c>
      <c r="QJ10" s="98">
        <v>0.91492037671108906</v>
      </c>
      <c r="QK10" s="98">
        <v>4.3690087916556006</v>
      </c>
      <c r="QL10" s="98">
        <v>2.6915074633476999</v>
      </c>
      <c r="QM10" s="98">
        <v>0.38391683443703828</v>
      </c>
      <c r="QN10" s="98">
        <v>0.38424606411406981</v>
      </c>
      <c r="QO10" s="98">
        <v>0.36211232892584361</v>
      </c>
      <c r="QP10" s="98">
        <v>0.37174528272127177</v>
      </c>
      <c r="QQ10" s="98">
        <v>0.32645045579312892</v>
      </c>
      <c r="QR10" s="98">
        <v>0.36250850061157769</v>
      </c>
      <c r="QS10" s="98">
        <v>0.3904838164589009</v>
      </c>
      <c r="QT10" s="98">
        <v>0.25603019212534739</v>
      </c>
      <c r="QU10" s="98">
        <v>0.28769338511838188</v>
      </c>
      <c r="QV10" s="98">
        <v>0.31779626282729118</v>
      </c>
      <c r="QW10" s="98">
        <v>0.16894827796579381</v>
      </c>
      <c r="QX10" s="98">
        <v>0.54058020518141914</v>
      </c>
      <c r="QY10" s="98">
        <v>0.52246105013459943</v>
      </c>
      <c r="QZ10" s="98">
        <v>0.14408945159077191</v>
      </c>
      <c r="RA10" s="98">
        <v>0.15258346142755241</v>
      </c>
      <c r="RB10" s="98">
        <v>0.83006709341414142</v>
      </c>
      <c r="RC10" s="98">
        <v>1.04977017941791</v>
      </c>
      <c r="RD10" s="98">
        <v>0.1134346150620716</v>
      </c>
      <c r="RE10" s="98">
        <v>0.15569807537089581</v>
      </c>
      <c r="RF10" s="98">
        <v>0.14897589241505799</v>
      </c>
      <c r="RG10" s="98">
        <v>0.14181388042678619</v>
      </c>
      <c r="RH10" s="98">
        <v>0.1151526904079604</v>
      </c>
      <c r="RI10" s="98">
        <v>0.1498741134925409</v>
      </c>
      <c r="RJ10" s="98">
        <v>0.14599920420386359</v>
      </c>
      <c r="RK10" s="98">
        <v>0.14399776893148561</v>
      </c>
      <c r="RL10" s="98">
        <v>0.79343187651823144</v>
      </c>
      <c r="RM10" s="98">
        <v>0.97210290025553237</v>
      </c>
      <c r="RN10" s="98">
        <v>4.6420718411340696</v>
      </c>
      <c r="RO10" s="98">
        <v>2.8597266798069292</v>
      </c>
      <c r="RP10" s="98">
        <v>0.40791163658935342</v>
      </c>
      <c r="RQ10" s="98">
        <v>0.408261443121199</v>
      </c>
      <c r="RR10" s="98">
        <v>0.38474434948370873</v>
      </c>
      <c r="RS10" s="98">
        <v>0.39497936289135221</v>
      </c>
      <c r="RT10" s="98">
        <v>0.34685360928019943</v>
      </c>
      <c r="RU10" s="98">
        <v>0.38516528189980159</v>
      </c>
      <c r="RV10" s="98">
        <v>0.41488905498758211</v>
      </c>
      <c r="RW10" s="98">
        <v>0.272032079133182</v>
      </c>
      <c r="RX10" s="98">
        <v>0.30567422168828179</v>
      </c>
      <c r="RY10" s="98">
        <v>0.33765852925399698</v>
      </c>
      <c r="RZ10" s="98">
        <v>0.17950754533865609</v>
      </c>
      <c r="SA10" s="98">
        <v>0.57237904078032698</v>
      </c>
      <c r="SB10" s="98">
        <v>0.5531940530836934</v>
      </c>
      <c r="SC10" s="98">
        <v>0.15256530168434679</v>
      </c>
      <c r="SD10" s="98">
        <v>0.16155895915858479</v>
      </c>
      <c r="SE10" s="98">
        <v>0.8788945694973278</v>
      </c>
      <c r="SF10" s="98">
        <v>1.111521366442495</v>
      </c>
      <c r="SG10" s="98">
        <v>0.12010723947748821</v>
      </c>
      <c r="SH10" s="98">
        <v>0.1648567856868309</v>
      </c>
      <c r="SI10" s="98">
        <v>0.15773918020417951</v>
      </c>
      <c r="SJ10" s="98">
        <v>0.1501558733930676</v>
      </c>
      <c r="SK10" s="98">
        <v>0.1219263780790172</v>
      </c>
      <c r="SL10" s="98">
        <v>0.15869023781563149</v>
      </c>
      <c r="SM10" s="98">
        <v>0.15458739268644389</v>
      </c>
      <c r="SN10" s="98">
        <v>0.15246822592745499</v>
      </c>
      <c r="SO10" s="98">
        <v>0.84010433984283317</v>
      </c>
      <c r="SP10" s="98">
        <v>1.0292854237999769</v>
      </c>
      <c r="SQ10" s="98">
        <v>4.9151348906125492</v>
      </c>
      <c r="SR10" s="98">
        <v>3.0279458962661661</v>
      </c>
      <c r="SS10" s="98">
        <v>0.43190643874166829</v>
      </c>
      <c r="ST10" s="98">
        <v>0.43227682212832902</v>
      </c>
      <c r="SU10" s="98">
        <v>0.40737637004157379</v>
      </c>
      <c r="SV10" s="98">
        <v>0.41821344306143171</v>
      </c>
      <c r="SW10" s="98">
        <v>0.36725676276727082</v>
      </c>
      <c r="SX10" s="98">
        <v>0.40782206318802472</v>
      </c>
      <c r="SY10" s="98">
        <v>0.43929429351626281</v>
      </c>
      <c r="SZ10" s="98">
        <v>0.28803396614101617</v>
      </c>
      <c r="TA10" s="98">
        <v>0.32365505825818069</v>
      </c>
      <c r="TB10" s="98">
        <v>0.35752079568070438</v>
      </c>
      <c r="TC10" s="98">
        <v>0.19006681271151871</v>
      </c>
      <c r="TD10" s="98">
        <v>0.60417787637923381</v>
      </c>
      <c r="TE10" s="98">
        <v>0.58392705603278772</v>
      </c>
      <c r="TF10" s="98">
        <v>0.16104115177792169</v>
      </c>
      <c r="TG10" s="98">
        <v>0.1705344568896173</v>
      </c>
      <c r="TH10" s="98">
        <v>0.92772204558051241</v>
      </c>
      <c r="TI10" s="98">
        <v>1.173272553467078</v>
      </c>
      <c r="TJ10" s="98">
        <v>0.1267798638929041</v>
      </c>
      <c r="TK10" s="98">
        <v>0.174015496002766</v>
      </c>
      <c r="TL10" s="98">
        <v>0.1665024679933006</v>
      </c>
      <c r="TM10" s="98">
        <v>0.1584978663593499</v>
      </c>
      <c r="TN10" s="98">
        <v>0.12870006575007381</v>
      </c>
      <c r="TO10" s="98">
        <v>0.16750636213872211</v>
      </c>
      <c r="TP10" s="98">
        <v>0.1631755811690247</v>
      </c>
      <c r="TQ10" s="98">
        <v>0.160938682923425</v>
      </c>
      <c r="TR10" s="98">
        <v>0.88677680316743535</v>
      </c>
      <c r="TS10" s="98">
        <v>1.086467947344421</v>
      </c>
      <c r="TT10" s="98">
        <v>5.1881979400910412</v>
      </c>
      <c r="TU10" s="98">
        <v>3.196165112725402</v>
      </c>
      <c r="TV10" s="98">
        <v>0.45590124089398348</v>
      </c>
      <c r="TW10" s="98">
        <v>0.45629220113545832</v>
      </c>
      <c r="TX10" s="98">
        <v>0.43000839059943941</v>
      </c>
      <c r="TY10" s="98">
        <v>0.44144752323151087</v>
      </c>
      <c r="TZ10" s="98">
        <v>0.38765991625434021</v>
      </c>
      <c r="UA10" s="98">
        <v>0.43047884447624868</v>
      </c>
      <c r="UB10" s="98">
        <v>0.46369953204494552</v>
      </c>
      <c r="UC10" s="98">
        <v>0.3040358531488514</v>
      </c>
      <c r="UD10" s="98">
        <v>0.34163589482808032</v>
      </c>
      <c r="UE10" s="98">
        <v>0.37738306210741052</v>
      </c>
      <c r="UF10" s="98">
        <v>0.20062608008438079</v>
      </c>
      <c r="UG10" s="98">
        <v>0.63597671197814054</v>
      </c>
      <c r="UH10" s="98">
        <v>0.61466005898188181</v>
      </c>
      <c r="UI10" s="98">
        <v>0.1695170018714964</v>
      </c>
      <c r="UJ10" s="98">
        <v>0.1795099546206502</v>
      </c>
      <c r="UK10" s="98">
        <v>0.97654952166369746</v>
      </c>
      <c r="UL10" s="98">
        <v>1.235023740491662</v>
      </c>
      <c r="UM10" s="98">
        <v>0.13345248830831979</v>
      </c>
      <c r="UN10" s="98">
        <v>0.1831742063187011</v>
      </c>
      <c r="UO10" s="98">
        <v>0.17526575578242171</v>
      </c>
      <c r="UP10" s="98">
        <v>0.1668398593256317</v>
      </c>
      <c r="UQ10" s="98">
        <v>0.13547375342113019</v>
      </c>
      <c r="UR10" s="98">
        <v>0.17632248646181289</v>
      </c>
      <c r="US10" s="98">
        <v>0.17176376965160481</v>
      </c>
      <c r="UT10" s="98">
        <v>0.16940913991939541</v>
      </c>
      <c r="UU10" s="98">
        <v>0.93344926649203896</v>
      </c>
      <c r="UV10" s="98">
        <v>1.143650470888864</v>
      </c>
      <c r="UW10" s="98">
        <v>5.4612609895695048</v>
      </c>
      <c r="UX10" s="98">
        <v>3.364384329184634</v>
      </c>
      <c r="UY10" s="98">
        <v>0.47989604304629901</v>
      </c>
      <c r="UZ10" s="98">
        <v>0.48030758014258779</v>
      </c>
      <c r="VA10" s="98">
        <v>0.45264041115730441</v>
      </c>
      <c r="VB10" s="98">
        <v>0.46468160340159093</v>
      </c>
      <c r="VC10" s="98">
        <v>0.4080630697414116</v>
      </c>
      <c r="VD10" s="98">
        <v>0.45313562576447253</v>
      </c>
      <c r="VE10" s="98">
        <v>0.48810477057362678</v>
      </c>
      <c r="VF10" s="98">
        <v>0.32003774015668512</v>
      </c>
      <c r="VG10" s="98">
        <v>0.35961673139797901</v>
      </c>
      <c r="VH10" s="98">
        <v>0.39724532853411521</v>
      </c>
      <c r="VI10" s="98">
        <v>0.21118534745724271</v>
      </c>
      <c r="VJ10" s="98">
        <v>0.6995743831759561</v>
      </c>
      <c r="VK10" s="98">
        <v>0.67612606488007054</v>
      </c>
      <c r="VL10" s="98">
        <v>0.18646870205864641</v>
      </c>
      <c r="VM10" s="98">
        <v>0.1974609500827155</v>
      </c>
      <c r="VN10" s="98">
        <v>1.074204473830068</v>
      </c>
      <c r="VO10" s="98">
        <v>1.3585261145408281</v>
      </c>
      <c r="VP10" s="98">
        <v>0.1467977371391524</v>
      </c>
      <c r="VQ10" s="98">
        <v>0.20149162695057141</v>
      </c>
      <c r="VR10" s="98">
        <v>0.1927923313606639</v>
      </c>
      <c r="VS10" s="98">
        <v>0.18352384525819471</v>
      </c>
      <c r="VT10" s="98">
        <v>0.14902112876324361</v>
      </c>
      <c r="VU10" s="98">
        <v>0.19395473510799441</v>
      </c>
      <c r="VV10" s="98">
        <v>0.1889401466167655</v>
      </c>
      <c r="VW10" s="98">
        <v>0.18635005391133461</v>
      </c>
      <c r="VX10" s="98">
        <v>1.026794193141241</v>
      </c>
      <c r="VY10" s="98">
        <v>1.258015517977753</v>
      </c>
      <c r="VZ10" s="98">
        <v>6.0073870885264586</v>
      </c>
      <c r="WA10" s="98">
        <v>3.700822762103098</v>
      </c>
      <c r="WB10" s="98">
        <v>0.52788564735092836</v>
      </c>
      <c r="WC10" s="98">
        <v>0.52833833815684739</v>
      </c>
      <c r="WD10" s="98">
        <v>0.4979044522730347</v>
      </c>
      <c r="WE10" s="98">
        <v>0.51114976374175014</v>
      </c>
      <c r="WF10" s="98">
        <v>0.44886937671555288</v>
      </c>
      <c r="WG10" s="98">
        <v>0.49844918834092</v>
      </c>
      <c r="WH10" s="98">
        <v>0.53691524763098997</v>
      </c>
      <c r="WI10" s="98">
        <v>0.35204151417235457</v>
      </c>
      <c r="WJ10" s="98">
        <v>0.39557840453777771</v>
      </c>
      <c r="WK10" s="98">
        <v>0.43696986138752852</v>
      </c>
      <c r="WL10" s="98">
        <v>0.2323038822029681</v>
      </c>
      <c r="WM10" s="98">
        <v>0.76317205437377034</v>
      </c>
      <c r="WN10" s="98">
        <v>0.73759207077825784</v>
      </c>
      <c r="WO10" s="98">
        <v>0.20342040224579641</v>
      </c>
      <c r="WP10" s="98">
        <v>0.2154119455447806</v>
      </c>
      <c r="WQ10" s="98">
        <v>1.171859425996439</v>
      </c>
      <c r="WR10" s="98">
        <v>1.482028488589993</v>
      </c>
      <c r="WS10" s="98">
        <v>0.1601429859699843</v>
      </c>
      <c r="WT10" s="98">
        <v>0.2198090475824416</v>
      </c>
      <c r="WU10" s="98">
        <v>0.21031890693890631</v>
      </c>
      <c r="WV10" s="98">
        <v>0.20020783119075769</v>
      </c>
      <c r="WW10" s="98">
        <v>0.16256850410535681</v>
      </c>
      <c r="WX10" s="98">
        <v>0.2115869837541754</v>
      </c>
      <c r="WY10" s="98">
        <v>0.2061165235819255</v>
      </c>
      <c r="WZ10" s="98">
        <v>0.20329096790327439</v>
      </c>
      <c r="XA10" s="98">
        <v>1.1201391197904469</v>
      </c>
      <c r="XB10" s="98">
        <v>1.372380565066639</v>
      </c>
      <c r="XC10" s="98">
        <v>6.553513187483416</v>
      </c>
      <c r="XD10" s="98">
        <v>4.0372611950215598</v>
      </c>
      <c r="XE10" s="98">
        <v>0.57587525165555997</v>
      </c>
      <c r="XF10" s="98">
        <v>0.57636909617110699</v>
      </c>
      <c r="XG10" s="98">
        <v>0.54316849338876605</v>
      </c>
      <c r="XH10" s="98">
        <v>0.55761792408191091</v>
      </c>
      <c r="XI10" s="98">
        <v>0.48967568368969472</v>
      </c>
      <c r="XJ10" s="98">
        <v>0.54376275091736748</v>
      </c>
      <c r="XK10" s="98">
        <v>0.58572572468835316</v>
      </c>
      <c r="XL10" s="98">
        <v>0.38404528818802208</v>
      </c>
      <c r="XM10" s="98">
        <v>0.43154007767757552</v>
      </c>
      <c r="XN10" s="98">
        <v>0.47669439424094062</v>
      </c>
      <c r="XO10" s="98">
        <v>0.25342241694869261</v>
      </c>
      <c r="XP10" s="98">
        <v>0.82676972557158701</v>
      </c>
      <c r="XQ10" s="98">
        <v>0.79905807667644735</v>
      </c>
      <c r="XR10" s="98">
        <v>0.22037210243294619</v>
      </c>
      <c r="XS10" s="98">
        <v>0.23336294100684629</v>
      </c>
      <c r="XT10" s="98">
        <v>1.269514378162808</v>
      </c>
      <c r="XU10" s="98">
        <v>1.605530862639164</v>
      </c>
      <c r="XV10" s="98">
        <v>0.1734882348008164</v>
      </c>
      <c r="XW10" s="98">
        <v>0.2381264682143118</v>
      </c>
      <c r="XX10" s="98">
        <v>0.2278454825171487</v>
      </c>
      <c r="XY10" s="98">
        <v>0.21689181712332109</v>
      </c>
      <c r="XZ10" s="98">
        <v>0.1761158794474702</v>
      </c>
      <c r="YA10" s="98">
        <v>0.22921923240035741</v>
      </c>
      <c r="YB10" s="98">
        <v>0.2232929005470865</v>
      </c>
      <c r="YC10" s="98">
        <v>0.22023188189521359</v>
      </c>
      <c r="YD10" s="98">
        <v>1.2134840464396519</v>
      </c>
      <c r="YE10" s="98">
        <v>1.486745612155532</v>
      </c>
      <c r="YF10" s="98">
        <v>7.0996392864403726</v>
      </c>
      <c r="YG10" s="98">
        <v>4.3736996279400326</v>
      </c>
      <c r="YH10" s="98">
        <v>0.62386485596018859</v>
      </c>
      <c r="YI10" s="98">
        <v>0.62439985418536725</v>
      </c>
      <c r="YJ10" s="98">
        <v>0.5884325345044954</v>
      </c>
      <c r="YK10" s="98">
        <v>0.60408608442206879</v>
      </c>
      <c r="YL10" s="98">
        <v>0.53048199066383561</v>
      </c>
      <c r="YM10" s="98">
        <v>0.58907631349381417</v>
      </c>
      <c r="YN10" s="98">
        <v>0.6345362017457169</v>
      </c>
      <c r="YO10" s="98">
        <v>0.41604906220369209</v>
      </c>
      <c r="YP10" s="98">
        <v>0.46750175081737438</v>
      </c>
      <c r="YQ10" s="98">
        <v>0.51641892709435211</v>
      </c>
      <c r="YR10" s="98">
        <v>0.27454095169441689</v>
      </c>
      <c r="YS10" s="98">
        <v>0.89036739676940224</v>
      </c>
      <c r="YT10" s="98">
        <v>0.86052408257463475</v>
      </c>
      <c r="YU10" s="98">
        <v>0.2373238026200962</v>
      </c>
      <c r="YV10" s="98">
        <v>0.25131393646891059</v>
      </c>
      <c r="YW10" s="98">
        <v>1.367169330329179</v>
      </c>
      <c r="YX10" s="98">
        <v>1.729033236688331</v>
      </c>
      <c r="YY10" s="98">
        <v>0.18683348363164909</v>
      </c>
      <c r="YZ10" s="98">
        <v>0.25644388884618219</v>
      </c>
      <c r="ZA10" s="98">
        <v>0.24537205809539109</v>
      </c>
      <c r="ZB10" s="98">
        <v>0.23357580305588449</v>
      </c>
      <c r="ZC10" s="98">
        <v>0.18966325478958321</v>
      </c>
      <c r="ZD10" s="98">
        <v>0.24685148104653859</v>
      </c>
      <c r="ZE10" s="98">
        <v>0.24046927751224739</v>
      </c>
      <c r="ZF10" s="98">
        <v>0.23717279588715309</v>
      </c>
      <c r="ZG10" s="98">
        <v>1.3068289730888549</v>
      </c>
      <c r="ZH10" s="98">
        <v>1.6011106592444191</v>
      </c>
      <c r="ZI10" s="98">
        <v>7.6457653853973344</v>
      </c>
      <c r="ZJ10" s="98">
        <v>4.7101380608584931</v>
      </c>
      <c r="ZK10" s="98">
        <v>0.67185446026481921</v>
      </c>
      <c r="ZL10" s="98">
        <v>0.6724306121996273</v>
      </c>
      <c r="ZM10" s="98">
        <v>0.63369657562022641</v>
      </c>
      <c r="ZN10" s="98">
        <v>0.65055424476222845</v>
      </c>
      <c r="ZO10" s="98">
        <v>0.57128829763797773</v>
      </c>
      <c r="ZP10" s="98">
        <v>0.63438987607026243</v>
      </c>
      <c r="ZQ10" s="98">
        <v>0.68334667880307787</v>
      </c>
      <c r="ZR10" s="98">
        <v>0.44805283621936148</v>
      </c>
      <c r="ZS10" s="98">
        <v>0.50346342395717314</v>
      </c>
      <c r="ZT10" s="98">
        <v>0.55614345994776337</v>
      </c>
      <c r="ZU10" s="98">
        <v>0.29565948644014228</v>
      </c>
      <c r="ZV10" s="98">
        <v>0.95396506796721448</v>
      </c>
      <c r="ZW10" s="98">
        <v>0.92199008847282282</v>
      </c>
      <c r="ZX10" s="98">
        <v>0.25427550280724559</v>
      </c>
      <c r="ZY10" s="98">
        <v>0.26926493193097578</v>
      </c>
      <c r="ZZ10" s="98">
        <v>1.464824282495548</v>
      </c>
      <c r="AAA10" s="98">
        <v>1.852535610737496</v>
      </c>
      <c r="AAB10" s="98">
        <v>0.20017873246248091</v>
      </c>
      <c r="AAC10" s="98">
        <v>0.27476130947805227</v>
      </c>
      <c r="AAD10" s="98">
        <v>0.26289863367363342</v>
      </c>
      <c r="AAE10" s="98">
        <v>0.25025978898844731</v>
      </c>
      <c r="AAF10" s="98">
        <v>0.2032106301316963</v>
      </c>
      <c r="AAG10" s="98">
        <v>0.2644837296927196</v>
      </c>
      <c r="AAH10" s="98">
        <v>0.25764565447740778</v>
      </c>
      <c r="AAI10" s="98">
        <v>0.25411370987909321</v>
      </c>
      <c r="AAJ10" s="98">
        <v>1.4001738997380599</v>
      </c>
      <c r="AAK10" s="98">
        <v>1.7154757063333039</v>
      </c>
      <c r="AAL10" s="98">
        <v>8.1918914843542883</v>
      </c>
      <c r="AAM10" s="98">
        <v>5.0465764937769757</v>
      </c>
      <c r="AAN10" s="98">
        <v>0.71984406456944994</v>
      </c>
      <c r="AAO10" s="98">
        <v>0.72046137021388434</v>
      </c>
      <c r="AAP10" s="98">
        <v>0.67896061673595831</v>
      </c>
      <c r="AAQ10" s="98">
        <v>0.69702240510238744</v>
      </c>
      <c r="AAR10" s="98">
        <v>0.61209460461211873</v>
      </c>
      <c r="AAS10" s="98">
        <v>0.6797034386467099</v>
      </c>
      <c r="AAT10" s="98">
        <v>0.73215715586044039</v>
      </c>
      <c r="AAU10" s="98">
        <v>0.4800566102350291</v>
      </c>
      <c r="AAV10" s="98">
        <v>0.53942509709697095</v>
      </c>
      <c r="AAW10" s="98">
        <v>0.59586799280117619</v>
      </c>
      <c r="AAX10" s="98">
        <v>0.31677802118586579</v>
      </c>
      <c r="AAY10" s="98">
        <v>1.017562739165029</v>
      </c>
      <c r="AAZ10" s="98">
        <v>0.98345609437101189</v>
      </c>
      <c r="ABA10" s="98">
        <v>0.27122720299439618</v>
      </c>
      <c r="ABB10" s="98">
        <v>0.28721592739304203</v>
      </c>
      <c r="ABC10" s="98">
        <v>1.5624792346619201</v>
      </c>
      <c r="ABD10" s="98">
        <v>1.9760379847866629</v>
      </c>
      <c r="ABE10" s="98">
        <v>0.2135239812933129</v>
      </c>
      <c r="ABF10" s="98">
        <v>0.2930787301099223</v>
      </c>
      <c r="ABG10" s="98">
        <v>0.28042520925187642</v>
      </c>
      <c r="ABH10" s="98">
        <v>0.26694377492101129</v>
      </c>
      <c r="ABI10" s="98">
        <v>0.2167580054738095</v>
      </c>
      <c r="ABJ10" s="98">
        <v>0.28211597833890101</v>
      </c>
      <c r="ABK10" s="98">
        <v>0.27482203144256878</v>
      </c>
      <c r="ABL10" s="98">
        <v>0.27105462387103318</v>
      </c>
      <c r="ABM10" s="98">
        <v>1.493518826387269</v>
      </c>
      <c r="ABN10" s="98">
        <v>1.829840753422193</v>
      </c>
      <c r="ABO10" s="98">
        <v>8.7380175833112279</v>
      </c>
      <c r="ABP10" s="98">
        <v>5.3830149266954388</v>
      </c>
      <c r="ABQ10" s="98">
        <v>0.76783366887408089</v>
      </c>
      <c r="ABR10" s="98">
        <v>0.76849212822814317</v>
      </c>
      <c r="ABS10" s="98">
        <v>0.72422465785168844</v>
      </c>
      <c r="ABT10" s="98">
        <v>0.74349056544254732</v>
      </c>
      <c r="ABU10" s="98">
        <v>0.65290091158625985</v>
      </c>
      <c r="ABV10" s="98">
        <v>0.72501700122315638</v>
      </c>
      <c r="ABW10" s="98">
        <v>0.78096763291780624</v>
      </c>
      <c r="ABX10" s="98">
        <v>0.51206038425069866</v>
      </c>
      <c r="ABY10" s="98">
        <v>0.57538677023676843</v>
      </c>
      <c r="ABZ10" s="98">
        <v>0.63559252565458846</v>
      </c>
      <c r="ACA10" s="98">
        <v>0.3378965559315904</v>
      </c>
      <c r="ACB10" s="98">
        <v>1.081160410362844</v>
      </c>
      <c r="ACC10" s="98">
        <v>1.0449221002691991</v>
      </c>
      <c r="ACD10" s="98">
        <v>0.28817890318154449</v>
      </c>
      <c r="ACE10" s="98">
        <v>0.30516692285510649</v>
      </c>
      <c r="ACF10" s="98">
        <v>1.6601341868282879</v>
      </c>
      <c r="ACG10" s="98">
        <v>2.0995403588358279</v>
      </c>
      <c r="ACH10" s="98">
        <v>0.22686923012414489</v>
      </c>
      <c r="ACI10" s="98">
        <v>0.31139615074179222</v>
      </c>
      <c r="ACJ10" s="98">
        <v>0.29795178483011908</v>
      </c>
      <c r="ACK10" s="98">
        <v>0.28362776085357522</v>
      </c>
      <c r="ACL10" s="98">
        <v>0.230305380815922</v>
      </c>
      <c r="ACM10" s="98">
        <v>0.29974822698508219</v>
      </c>
      <c r="ACN10" s="98">
        <v>0.29199840840772889</v>
      </c>
      <c r="ACO10" s="98">
        <v>0.28799553786297277</v>
      </c>
      <c r="ACP10" s="98">
        <v>1.58686375303647</v>
      </c>
      <c r="ACQ10" s="98">
        <v>1.9442058005110761</v>
      </c>
      <c r="ACR10" s="98">
        <v>9.2841436822681906</v>
      </c>
      <c r="ACS10" s="98">
        <v>5.7194533596139117</v>
      </c>
      <c r="ACT10" s="98">
        <v>0.81582327317871051</v>
      </c>
      <c r="ACU10" s="98">
        <v>0.81652288624240166</v>
      </c>
      <c r="ACV10" s="98">
        <v>0.76948869896741889</v>
      </c>
      <c r="ACW10" s="98">
        <v>0.78995872578270621</v>
      </c>
      <c r="ACX10" s="98">
        <v>0.6937072185604013</v>
      </c>
      <c r="ACY10" s="98">
        <v>0.77033056379960474</v>
      </c>
      <c r="ACZ10" s="98">
        <v>0.82977810997517121</v>
      </c>
      <c r="ADA10" s="98">
        <v>0.54406415826636478</v>
      </c>
      <c r="ADB10" s="98">
        <v>0.61134844337656646</v>
      </c>
      <c r="ADC10" s="98">
        <v>0.67531705850800072</v>
      </c>
      <c r="ADD10" s="98">
        <v>0.35901509067731419</v>
      </c>
      <c r="ADE10" s="98">
        <v>1.1447580815606599</v>
      </c>
      <c r="ADF10" s="98">
        <v>1.106388106167387</v>
      </c>
      <c r="ADG10" s="98">
        <v>0.30513060336869591</v>
      </c>
      <c r="ADH10" s="98">
        <v>0.32311791831717052</v>
      </c>
      <c r="ADI10" s="98">
        <v>1.75778913899466</v>
      </c>
      <c r="ADJ10" s="98">
        <v>2.2230427328849949</v>
      </c>
      <c r="ADK10" s="98">
        <v>0.24021447895497741</v>
      </c>
      <c r="ADL10" s="98">
        <v>0.32971357137366308</v>
      </c>
      <c r="ADM10" s="98">
        <v>0.31547836040835969</v>
      </c>
      <c r="ADN10" s="98">
        <v>0.30031174678613681</v>
      </c>
      <c r="ADO10" s="98">
        <v>0.24385275615803581</v>
      </c>
      <c r="ADP10" s="98">
        <v>0.31738047563126398</v>
      </c>
      <c r="ADQ10" s="98">
        <v>0.30917478537288923</v>
      </c>
      <c r="ADR10" s="98">
        <v>0.30493645185491119</v>
      </c>
      <c r="ADS10" s="98">
        <v>1.680208679685673</v>
      </c>
      <c r="ADT10" s="98">
        <v>2.058570847599968</v>
      </c>
      <c r="ADU10" s="98">
        <v>9.8302697812251498</v>
      </c>
      <c r="ADV10" s="98">
        <v>6.0558917925323597</v>
      </c>
      <c r="ADW10" s="98">
        <v>0.86381287748334001</v>
      </c>
      <c r="ADX10" s="98">
        <v>0.86455364425666392</v>
      </c>
      <c r="ADY10" s="98">
        <v>0.81475274008314946</v>
      </c>
      <c r="ADZ10" s="98">
        <v>0.83642688612286564</v>
      </c>
      <c r="AEA10" s="98">
        <v>0.73451352553454174</v>
      </c>
      <c r="AEB10" s="98">
        <v>0.81564412637605244</v>
      </c>
      <c r="AEC10" s="98">
        <v>0.87858858703253206</v>
      </c>
      <c r="AED10" s="98">
        <v>0.57606793228203546</v>
      </c>
      <c r="AEE10" s="98">
        <v>0.6473101165163665</v>
      </c>
      <c r="AEF10" s="98">
        <v>0.7150415913614121</v>
      </c>
      <c r="AEG10" s="98">
        <v>0.38013362542303952</v>
      </c>
      <c r="AEH10" s="98">
        <v>1.2083557527584741</v>
      </c>
      <c r="AEI10" s="98">
        <v>1.1678541120655781</v>
      </c>
      <c r="AEJ10" s="98">
        <v>0.32208230355584522</v>
      </c>
      <c r="AEK10" s="98">
        <v>0.34106891377923643</v>
      </c>
      <c r="AEL10" s="98">
        <v>1.855444091161031</v>
      </c>
      <c r="AEM10" s="98">
        <v>2.3465451069341632</v>
      </c>
      <c r="AEN10" s="98">
        <v>0.25355972778580949</v>
      </c>
      <c r="AEO10" s="98">
        <v>0.34803099200553322</v>
      </c>
      <c r="AEP10" s="98">
        <v>0.3330049359866033</v>
      </c>
      <c r="AEQ10" s="98">
        <v>0.31699573271870068</v>
      </c>
      <c r="AER10" s="98">
        <v>0.25740013150014879</v>
      </c>
      <c r="AES10" s="98">
        <v>0.33501272427744488</v>
      </c>
      <c r="AET10" s="98">
        <v>0.32635116233805089</v>
      </c>
      <c r="AEU10" s="98">
        <v>0.32187736584685128</v>
      </c>
      <c r="AEV10" s="98">
        <v>1.773553606334878</v>
      </c>
      <c r="AEW10" s="98">
        <v>2.1729358946888522</v>
      </c>
      <c r="AEX10" s="98">
        <v>10.376395880182111</v>
      </c>
      <c r="AEY10" s="98">
        <v>6.3923302254508316</v>
      </c>
      <c r="AEZ10" s="98">
        <v>0.91180248178796908</v>
      </c>
      <c r="AFA10" s="98">
        <v>0.91258440227092164</v>
      </c>
      <c r="AFB10" s="98">
        <v>0.86001678119887981</v>
      </c>
      <c r="AFC10" s="98">
        <v>0.88289504646302375</v>
      </c>
      <c r="AFD10" s="98">
        <v>0.77531983250868397</v>
      </c>
      <c r="AFE10" s="98">
        <v>0.86095768895249969</v>
      </c>
      <c r="AFF10" s="98">
        <v>0.92739906408989292</v>
      </c>
      <c r="AFG10" s="98">
        <v>0.60807170629770546</v>
      </c>
      <c r="AFH10" s="98">
        <v>0.68327178965616309</v>
      </c>
      <c r="AFI10" s="98">
        <v>0.75476612421482336</v>
      </c>
      <c r="AFJ10" s="98">
        <v>0.40125216016876458</v>
      </c>
      <c r="AFK10" s="98">
        <v>1.2719534239562891</v>
      </c>
      <c r="AFL10" s="98">
        <v>1.2293201179637649</v>
      </c>
      <c r="AFM10" s="98">
        <v>0.33903400374299458</v>
      </c>
      <c r="AFN10" s="98">
        <v>0.359019909241302</v>
      </c>
      <c r="AFO10" s="98">
        <v>1.9530990433274009</v>
      </c>
      <c r="AFP10" s="98">
        <v>2.4700474809833248</v>
      </c>
      <c r="AFQ10" s="98">
        <v>0.26690497661664131</v>
      </c>
      <c r="AFR10" s="98">
        <v>0.36634841263740298</v>
      </c>
      <c r="AFS10" s="98">
        <v>0.35053151156484541</v>
      </c>
      <c r="AFT10" s="98">
        <v>0.33367971865126439</v>
      </c>
      <c r="AFU10" s="98">
        <v>0.27094750684226199</v>
      </c>
      <c r="AFV10" s="98">
        <v>0.35264497292362662</v>
      </c>
      <c r="AFW10" s="98">
        <v>0.34352753930321089</v>
      </c>
      <c r="AFX10" s="98">
        <v>0.33881827983879192</v>
      </c>
      <c r="AFY10" s="98">
        <v>1.8668985329840839</v>
      </c>
      <c r="AFZ10" s="98">
        <v>2.2873009417777368</v>
      </c>
      <c r="AGA10" s="98">
        <v>10.92252197913905</v>
      </c>
      <c r="AGB10" s="98">
        <v>6.7287686583692876</v>
      </c>
      <c r="AGC10" s="98">
        <v>0.95979208609260236</v>
      </c>
      <c r="AGD10" s="98">
        <v>0.96061516028517946</v>
      </c>
      <c r="AGE10" s="98">
        <v>0.90528082231461082</v>
      </c>
      <c r="AGF10" s="98">
        <v>0.92936320680318507</v>
      </c>
      <c r="AGG10" s="98">
        <v>0.81612613948282531</v>
      </c>
      <c r="AGH10" s="98">
        <v>0.90627125152894883</v>
      </c>
      <c r="AGI10" s="98">
        <v>0.97620954114725711</v>
      </c>
      <c r="AGJ10" s="98">
        <v>0.64007548031337302</v>
      </c>
      <c r="AGK10" s="98">
        <v>0.71923346279596201</v>
      </c>
      <c r="AGL10" s="98">
        <v>0.79449065706823574</v>
      </c>
      <c r="AGM10" s="98">
        <v>0.42237069491448792</v>
      </c>
      <c r="AGN10" s="98">
        <v>1.3355510951541001</v>
      </c>
      <c r="AGO10" s="98">
        <v>1.290786123861954</v>
      </c>
      <c r="AGP10" s="98">
        <v>0.35598570393014478</v>
      </c>
      <c r="AGQ10" s="98">
        <v>0.37697090470336658</v>
      </c>
      <c r="AGR10" s="98">
        <v>2.050753995493769</v>
      </c>
      <c r="AGS10" s="98">
        <v>2.5935498550324958</v>
      </c>
      <c r="AGT10" s="98">
        <v>0.28025022544747302</v>
      </c>
      <c r="AGU10" s="98">
        <v>0.38466583326927251</v>
      </c>
      <c r="AGV10" s="98">
        <v>0.36805808714308891</v>
      </c>
      <c r="AGW10" s="98">
        <v>0.35036370458382687</v>
      </c>
      <c r="AGX10" s="98">
        <v>0.28449488218437541</v>
      </c>
      <c r="AGY10" s="98">
        <v>0.37027722156980758</v>
      </c>
      <c r="AGZ10" s="98">
        <v>0.36070391626837339</v>
      </c>
      <c r="AHA10" s="98">
        <v>0.35575919383073162</v>
      </c>
      <c r="AHB10" s="98">
        <v>1.9602434596332901</v>
      </c>
      <c r="AHC10" s="98">
        <v>2.4016659888666272</v>
      </c>
      <c r="AHD10" s="98">
        <v>11.46864807809601</v>
      </c>
      <c r="AHE10" s="98">
        <v>7.0652070912877551</v>
      </c>
      <c r="AHF10" s="98">
        <v>1.0077816903972301</v>
      </c>
      <c r="AHG10" s="98">
        <v>1.0086459182994381</v>
      </c>
      <c r="AHH10" s="98">
        <v>0.95054486343034195</v>
      </c>
      <c r="AHI10" s="98">
        <v>0.97583136714334229</v>
      </c>
      <c r="AHJ10" s="98">
        <v>0.85693244645696609</v>
      </c>
      <c r="AHK10" s="98">
        <v>0.95158481410539442</v>
      </c>
      <c r="AHL10" s="98">
        <v>1.0250200182046261</v>
      </c>
      <c r="AHM10" s="98">
        <v>0.67207925432904236</v>
      </c>
      <c r="AHN10" s="98">
        <v>0.75519513593575904</v>
      </c>
      <c r="AHO10" s="98">
        <v>0.83421518992164845</v>
      </c>
      <c r="AHP10" s="98">
        <v>0.44348922966021159</v>
      </c>
      <c r="AHQ10" s="98">
        <v>1.399148766351918</v>
      </c>
      <c r="AHR10" s="98">
        <v>1.352252129760144</v>
      </c>
      <c r="AHS10" s="98">
        <v>0.37293740411729542</v>
      </c>
      <c r="AHT10" s="98">
        <v>0.39492190016543233</v>
      </c>
      <c r="AHU10" s="98">
        <v>2.14840894766014</v>
      </c>
      <c r="AHV10" s="98">
        <v>2.7170522290816641</v>
      </c>
      <c r="AHW10" s="98">
        <v>0.29359547427830601</v>
      </c>
      <c r="AHX10" s="98">
        <v>0.40298325390114359</v>
      </c>
      <c r="AHY10" s="98">
        <v>0.38558466272133041</v>
      </c>
      <c r="AHZ10" s="98">
        <v>0.36704769051639091</v>
      </c>
      <c r="AIA10" s="98">
        <v>0.29804225752648839</v>
      </c>
      <c r="AIB10" s="98">
        <v>0.38790947021598993</v>
      </c>
      <c r="AIC10" s="98">
        <v>0.37788029323353173</v>
      </c>
      <c r="AID10" s="98">
        <v>0.37270010782267071</v>
      </c>
      <c r="AIE10" s="98">
        <v>2.0535883862824909</v>
      </c>
      <c r="AIF10" s="98">
        <v>2.5160310359555211</v>
      </c>
      <c r="AIG10" s="98">
        <v>12.014774177052971</v>
      </c>
      <c r="AIH10" s="98">
        <v>7.4016455242062369</v>
      </c>
      <c r="AII10" s="98">
        <v>1.0557712947018609</v>
      </c>
      <c r="AIJ10" s="98">
        <v>1.056676676313701</v>
      </c>
      <c r="AIK10" s="98">
        <v>0.99580890454607163</v>
      </c>
      <c r="AIL10" s="98">
        <v>1.0222995274835029</v>
      </c>
      <c r="AIM10" s="98">
        <v>0.89773875343110898</v>
      </c>
      <c r="AIN10" s="98">
        <v>0.996898376681843</v>
      </c>
      <c r="AIO10" s="98">
        <v>1.0738304952619839</v>
      </c>
      <c r="AIP10" s="98">
        <v>0.70408302834471337</v>
      </c>
      <c r="AIQ10" s="98">
        <v>0.7911568090755583</v>
      </c>
      <c r="AIR10" s="98">
        <v>0.8739397227750606</v>
      </c>
      <c r="AIS10" s="98">
        <v>0.4646077644059376</v>
      </c>
      <c r="AIT10" s="98">
        <v>1.462746437549733</v>
      </c>
      <c r="AIU10" s="98">
        <v>1.413718135658331</v>
      </c>
      <c r="AIV10" s="98">
        <v>0.38988910430444512</v>
      </c>
      <c r="AIW10" s="98">
        <v>0.41287289562749702</v>
      </c>
      <c r="AIX10" s="98">
        <v>2.2460638998265119</v>
      </c>
      <c r="AIY10" s="98">
        <v>2.8405546031308302</v>
      </c>
      <c r="AIZ10" s="98">
        <v>0.30694072310913778</v>
      </c>
      <c r="AJA10" s="98">
        <v>0.42130067453301367</v>
      </c>
      <c r="AJB10" s="98">
        <v>0.40311123829957252</v>
      </c>
      <c r="AJC10" s="98">
        <v>0.38373167644895478</v>
      </c>
      <c r="AJD10" s="98">
        <v>0.31158963286860181</v>
      </c>
      <c r="AJE10" s="98">
        <v>0.40554171886217039</v>
      </c>
      <c r="AJF10" s="98">
        <v>0.39505667019869178</v>
      </c>
      <c r="AJG10" s="98">
        <v>0.38964102181461052</v>
      </c>
      <c r="AJH10" s="98">
        <v>2.1469333129316981</v>
      </c>
      <c r="AJI10" s="98">
        <v>2.6303960830444071</v>
      </c>
      <c r="AJJ10" s="98">
        <v>12.560900276009921</v>
      </c>
      <c r="AJK10" s="98">
        <v>7.7380839571247026</v>
      </c>
      <c r="AJL10" s="98">
        <v>1.10376089900649</v>
      </c>
      <c r="AJM10" s="98">
        <v>1.104707434327959</v>
      </c>
      <c r="AJN10" s="98">
        <v>1.041072945661802</v>
      </c>
      <c r="AJO10" s="98">
        <v>1.0687676878236609</v>
      </c>
      <c r="AJP10" s="98">
        <v>0.9385450604052481</v>
      </c>
      <c r="AJQ10" s="98">
        <v>1.0422119392582889</v>
      </c>
      <c r="AJR10" s="98">
        <v>1.122640972319348</v>
      </c>
      <c r="AJS10" s="98">
        <v>0.73608680236038082</v>
      </c>
      <c r="AJT10" s="98">
        <v>0.82711848221535689</v>
      </c>
      <c r="AJU10" s="98">
        <v>0.91366425562847242</v>
      </c>
      <c r="AJV10" s="98">
        <v>0.48572629915166199</v>
      </c>
      <c r="AJW10" s="98">
        <v>1.5263441087475449</v>
      </c>
      <c r="AJX10" s="98">
        <v>1.4751841415565179</v>
      </c>
      <c r="AJY10" s="98">
        <v>0.40684080449159421</v>
      </c>
      <c r="AJZ10" s="98">
        <v>0.43082389108956348</v>
      </c>
      <c r="AKA10" s="98">
        <v>2.343718851992882</v>
      </c>
      <c r="AKB10" s="98">
        <v>2.9640569771799949</v>
      </c>
      <c r="AKC10" s="98">
        <v>0.32028597193996933</v>
      </c>
      <c r="AKD10" s="98">
        <v>0.43961809516488309</v>
      </c>
      <c r="AKE10" s="98">
        <v>0.4206378138778149</v>
      </c>
      <c r="AKF10" s="98">
        <v>0.40041566238151732</v>
      </c>
      <c r="AKG10" s="98">
        <v>0.32513700821071417</v>
      </c>
      <c r="AKH10" s="98">
        <v>0.4231739675083514</v>
      </c>
      <c r="AKI10" s="98">
        <v>0.41223304716385389</v>
      </c>
      <c r="AKJ10" s="98">
        <v>0.40658193580655128</v>
      </c>
      <c r="AKK10" s="98">
        <v>2.240278239580904</v>
      </c>
      <c r="AKL10" s="98">
        <v>2.7447611301332882</v>
      </c>
      <c r="AKM10" s="98">
        <v>13.10702637496688</v>
      </c>
      <c r="AKN10" s="98">
        <v>8.0745223900431853</v>
      </c>
      <c r="AKO10" s="98">
        <v>1.1517505033111199</v>
      </c>
      <c r="AKP10" s="98">
        <v>1.152738192342216</v>
      </c>
      <c r="AKQ10" s="98">
        <v>1.086336986777535</v>
      </c>
      <c r="AKR10" s="98">
        <v>1.11523584816382</v>
      </c>
      <c r="AKS10" s="98">
        <v>0.97935136737938955</v>
      </c>
      <c r="AKT10" s="98">
        <v>1.087525501834737</v>
      </c>
      <c r="AKU10" s="98">
        <v>1.1714514493767121</v>
      </c>
      <c r="AKV10" s="98">
        <v>0.76809057637604794</v>
      </c>
      <c r="AKW10" s="98">
        <v>0.86308015535515226</v>
      </c>
      <c r="AKX10" s="98">
        <v>0.9533887884818858</v>
      </c>
      <c r="AKY10" s="98">
        <v>0.50684483389738511</v>
      </c>
      <c r="AKZ10" s="98">
        <v>1.589941779945363</v>
      </c>
      <c r="ALA10" s="98">
        <v>1.5366501474547081</v>
      </c>
      <c r="ALB10" s="98">
        <v>0.4237925046787448</v>
      </c>
      <c r="ALC10" s="98">
        <v>0.44877488655162812</v>
      </c>
      <c r="ALD10" s="98">
        <v>2.4413738041592499</v>
      </c>
      <c r="ALE10" s="98">
        <v>3.087559351229165</v>
      </c>
      <c r="ALF10" s="98">
        <v>0.33363122077080237</v>
      </c>
      <c r="ALG10" s="98">
        <v>0.45793551579675418</v>
      </c>
      <c r="ALH10" s="98">
        <v>0.43816438945605701</v>
      </c>
      <c r="ALI10" s="98">
        <v>0.41709964831408047</v>
      </c>
      <c r="ALJ10" s="98">
        <v>0.33868438355282748</v>
      </c>
      <c r="ALK10" s="98">
        <v>0.44080621615453358</v>
      </c>
      <c r="ALL10" s="98">
        <v>0.42940942412901523</v>
      </c>
      <c r="ALM10" s="98">
        <v>0.42352284979848959</v>
      </c>
      <c r="ALN10" s="98">
        <v>2.333623166230105</v>
      </c>
      <c r="ALO10" s="98">
        <v>2.859126177222183</v>
      </c>
      <c r="ALP10" s="98">
        <v>13.653152473923839</v>
      </c>
      <c r="ALQ10" s="98">
        <v>8.4109608229616537</v>
      </c>
      <c r="ALR10" s="98">
        <v>1.1997401076157519</v>
      </c>
      <c r="ALS10" s="98">
        <v>1.2007689503564789</v>
      </c>
      <c r="ALT10" s="98">
        <v>1.131601027893264</v>
      </c>
      <c r="ALU10" s="98">
        <v>1.1617040085039809</v>
      </c>
      <c r="ALV10" s="98">
        <v>1.020157674353533</v>
      </c>
      <c r="ALW10" s="98">
        <v>1.1328390644111861</v>
      </c>
      <c r="ALX10" s="98">
        <v>1.2202619264340719</v>
      </c>
      <c r="ALY10" s="98">
        <v>0.80009435039171839</v>
      </c>
      <c r="ALZ10" s="98">
        <v>0.89904182849495284</v>
      </c>
      <c r="AMA10" s="98">
        <v>0.99311332133529573</v>
      </c>
      <c r="AMB10" s="98">
        <v>0.52796336864311111</v>
      </c>
      <c r="AMC10" s="98">
        <v>1.7489359579399</v>
      </c>
      <c r="AMD10" s="98">
        <v>1.69031516220018</v>
      </c>
      <c r="AME10" s="98">
        <v>0.46617175514661868</v>
      </c>
      <c r="AMF10" s="98">
        <v>0.49365237520678978</v>
      </c>
      <c r="AMG10" s="98">
        <v>2.6855111845751791</v>
      </c>
      <c r="AMH10" s="98">
        <v>3.3963152863520811</v>
      </c>
      <c r="AMI10" s="98">
        <v>0.36699434284788268</v>
      </c>
      <c r="AMJ10" s="98">
        <v>0.50372906737642953</v>
      </c>
      <c r="AMK10" s="98">
        <v>0.48198082840166412</v>
      </c>
      <c r="AML10" s="98">
        <v>0.45880961314548852</v>
      </c>
      <c r="AMM10" s="98">
        <v>0.37255282190811162</v>
      </c>
      <c r="AMN10" s="98">
        <v>0.48488683776998681</v>
      </c>
      <c r="AMO10" s="98">
        <v>0.47235036654191509</v>
      </c>
      <c r="AMP10" s="98">
        <v>0.46587513477833858</v>
      </c>
      <c r="AMQ10" s="98">
        <v>2.566985482853116</v>
      </c>
      <c r="AMR10" s="98">
        <v>3.1450387949444041</v>
      </c>
      <c r="AMS10" s="98">
        <v>15.01846772131624</v>
      </c>
      <c r="AMT10" s="98">
        <v>9.2520569052577954</v>
      </c>
      <c r="AMU10" s="98">
        <v>1.3197141183773271</v>
      </c>
      <c r="AMV10" s="98">
        <v>1.3208458453921259</v>
      </c>
      <c r="AMW10" s="98">
        <v>1.2447611306825921</v>
      </c>
      <c r="AMX10" s="98">
        <v>1.2778744093543799</v>
      </c>
      <c r="AMY10" s="98">
        <v>1.1221734417888849</v>
      </c>
      <c r="AMZ10" s="98">
        <v>1.2461229708523029</v>
      </c>
      <c r="ANA10" s="98">
        <v>1.3422881190774809</v>
      </c>
      <c r="ANB10" s="98">
        <v>0.88010378543089285</v>
      </c>
      <c r="ANC10" s="98">
        <v>0.98894601134444948</v>
      </c>
      <c r="AND10" s="98">
        <v>1.092424653468826</v>
      </c>
      <c r="ANE10" s="98">
        <v>0.58075970550742295</v>
      </c>
      <c r="ANF10" s="98">
        <v>1.9079301359344321</v>
      </c>
      <c r="ANG10" s="98">
        <v>1.843980176945651</v>
      </c>
      <c r="ANH10" s="98">
        <v>0.5085510056144924</v>
      </c>
      <c r="ANI10" s="98">
        <v>0.53852986386195367</v>
      </c>
      <c r="ANJ10" s="98">
        <v>2.929648564991099</v>
      </c>
      <c r="ANK10" s="98">
        <v>3.705071221474995</v>
      </c>
      <c r="ANL10" s="98">
        <v>0.40035746492496238</v>
      </c>
      <c r="ANM10" s="98">
        <v>0.54952261895610455</v>
      </c>
      <c r="ANN10" s="98">
        <v>0.52579726734726928</v>
      </c>
      <c r="ANO10" s="98">
        <v>0.50051957797689495</v>
      </c>
      <c r="ANP10" s="98">
        <v>0.40642126026339331</v>
      </c>
      <c r="ANQ10" s="98">
        <v>0.52896745938543976</v>
      </c>
      <c r="ANR10" s="98">
        <v>0.51529130895481778</v>
      </c>
      <c r="ANS10" s="98">
        <v>0.50822741975818875</v>
      </c>
      <c r="ANT10" s="98">
        <v>2.800347799476127</v>
      </c>
      <c r="ANU10" s="98">
        <v>3.4309514126666141</v>
      </c>
      <c r="ANV10" s="98">
        <v>16.383782968708601</v>
      </c>
      <c r="ANW10" s="98">
        <v>10.09315298755396</v>
      </c>
      <c r="ANX10" s="98">
        <v>1.439688129138901</v>
      </c>
      <c r="ANY10" s="98">
        <v>1.4409227404277729</v>
      </c>
      <c r="ANZ10" s="98">
        <v>1.357921233471916</v>
      </c>
      <c r="AOA10" s="98">
        <v>1.394044810204776</v>
      </c>
      <c r="AOB10" s="98">
        <v>1.2241892092242379</v>
      </c>
      <c r="AOC10" s="98">
        <v>1.359406877293422</v>
      </c>
      <c r="AOD10" s="98">
        <v>1.464314311720889</v>
      </c>
      <c r="AOE10" s="98">
        <v>0.96011322047006087</v>
      </c>
      <c r="AOF10" s="98">
        <v>1.0788501941939439</v>
      </c>
      <c r="AOG10" s="98">
        <v>1.1917359856023551</v>
      </c>
      <c r="AOH10" s="98">
        <v>0.63355604237173269</v>
      </c>
      <c r="AOI10" s="98">
        <v>2.066924313928975</v>
      </c>
      <c r="AOJ10" s="98">
        <v>1.99764519169112</v>
      </c>
      <c r="AOK10" s="98">
        <v>0.5509302560823679</v>
      </c>
      <c r="AOL10" s="98">
        <v>0.58340735251711495</v>
      </c>
      <c r="AOM10" s="98">
        <v>3.1737859454070301</v>
      </c>
      <c r="AON10" s="98">
        <v>4.0138271565979107</v>
      </c>
      <c r="AOO10" s="98">
        <v>0.43372058700204302</v>
      </c>
      <c r="AOP10" s="98">
        <v>0.5953161705357809</v>
      </c>
      <c r="AOQ10" s="98">
        <v>0.56961370629287511</v>
      </c>
      <c r="AOR10" s="98">
        <v>0.54222954280830404</v>
      </c>
      <c r="AOS10" s="98">
        <v>0.44028969861867723</v>
      </c>
      <c r="AOT10" s="98">
        <v>0.57304808100089411</v>
      </c>
      <c r="AOU10" s="98">
        <v>0.55823225136771892</v>
      </c>
      <c r="AOV10" s="98">
        <v>0.55057970473803608</v>
      </c>
      <c r="AOW10" s="98">
        <v>3.0337101160991362</v>
      </c>
      <c r="AOX10" s="98">
        <v>3.7168640303888418</v>
      </c>
      <c r="AOY10" s="98">
        <v>17.749098216101022</v>
      </c>
      <c r="AOZ10" s="98">
        <v>10.9342490698501</v>
      </c>
      <c r="APA10" s="98">
        <v>1.5596621399004791</v>
      </c>
      <c r="APB10" s="98">
        <v>1.560999635463423</v>
      </c>
      <c r="APC10" s="98">
        <v>1.4710813362612429</v>
      </c>
      <c r="APD10" s="98">
        <v>1.510215211055177</v>
      </c>
      <c r="APE10" s="98">
        <v>1.3262049766595929</v>
      </c>
      <c r="APF10" s="98">
        <v>1.472690783734544</v>
      </c>
      <c r="APG10" s="98">
        <v>1.586340504364292</v>
      </c>
      <c r="APH10" s="98">
        <v>1.0401226555092351</v>
      </c>
      <c r="API10" s="98">
        <v>1.1687543770434401</v>
      </c>
      <c r="APJ10" s="98">
        <v>1.2910473177358821</v>
      </c>
      <c r="APK10" s="98">
        <v>0.68635237923604542</v>
      </c>
      <c r="APL10" s="98">
        <v>2.2259184919235091</v>
      </c>
      <c r="APM10" s="98">
        <v>2.1513102064365901</v>
      </c>
      <c r="APN10" s="98">
        <v>0.59330950655024184</v>
      </c>
      <c r="APO10" s="98">
        <v>0.62828484117228012</v>
      </c>
      <c r="APP10" s="98">
        <v>3.4179233258229522</v>
      </c>
      <c r="APQ10" s="98">
        <v>4.3225830917208299</v>
      </c>
      <c r="APR10" s="98">
        <v>0.46708370907912328</v>
      </c>
      <c r="APS10" s="98">
        <v>0.64110972211545636</v>
      </c>
      <c r="APT10" s="98">
        <v>0.61343014523848205</v>
      </c>
      <c r="APU10" s="98">
        <v>0.58393950763971203</v>
      </c>
      <c r="APV10" s="98">
        <v>0.47415813697395948</v>
      </c>
      <c r="APW10" s="98">
        <v>0.61712870261634778</v>
      </c>
      <c r="APX10" s="98">
        <v>0.60117319378062306</v>
      </c>
      <c r="APY10" s="98">
        <v>0.59293198971788408</v>
      </c>
      <c r="APZ10" s="98">
        <v>3.2670724327221512</v>
      </c>
      <c r="AQA10" s="98">
        <v>4.0027766481110536</v>
      </c>
      <c r="AQB10" s="98">
        <v>19.11441346349341</v>
      </c>
      <c r="AQC10" s="98">
        <v>11.77534515214632</v>
      </c>
      <c r="AQD10" s="98">
        <v>1.679636150662053</v>
      </c>
      <c r="AQE10" s="98">
        <v>1.681076530499072</v>
      </c>
      <c r="AQF10" s="98">
        <v>1.5842414390505699</v>
      </c>
      <c r="AQG10" s="98">
        <v>1.6263856119055711</v>
      </c>
      <c r="AQH10" s="98">
        <v>1.4282207440949439</v>
      </c>
      <c r="AQI10" s="98">
        <v>1.58597469017566</v>
      </c>
      <c r="AQJ10" s="98">
        <v>1.708366697007706</v>
      </c>
      <c r="AQK10" s="98">
        <v>1.120132090548408</v>
      </c>
      <c r="AQL10" s="98">
        <v>1.2586585598929361</v>
      </c>
      <c r="AQM10" s="98">
        <v>1.3903586498694189</v>
      </c>
      <c r="AQN10" s="98">
        <v>0.73914871610035482</v>
      </c>
      <c r="AQO10" s="98">
        <v>2.3849126699180432</v>
      </c>
      <c r="AQP10" s="98">
        <v>2.3049752211820622</v>
      </c>
      <c r="AQQ10" s="98">
        <v>0.63568875701811711</v>
      </c>
      <c r="AQR10" s="98">
        <v>0.6731623298274434</v>
      </c>
      <c r="AQS10" s="98">
        <v>3.662060706238881</v>
      </c>
      <c r="AQT10" s="98">
        <v>4.6313390268437509</v>
      </c>
      <c r="AQU10" s="98">
        <v>0.50044683115620336</v>
      </c>
      <c r="AQV10" s="98">
        <v>0.68690327369513138</v>
      </c>
      <c r="AQW10" s="98">
        <v>0.6572465841840861</v>
      </c>
      <c r="AQX10" s="98">
        <v>0.62564947247112135</v>
      </c>
      <c r="AQY10" s="98">
        <v>0.50802657532924211</v>
      </c>
      <c r="AQZ10" s="98">
        <v>0.66120932423180068</v>
      </c>
      <c r="ARA10" s="98">
        <v>0.64411413619352464</v>
      </c>
      <c r="ARB10" s="98">
        <v>0.63528427469773496</v>
      </c>
      <c r="ARC10" s="98">
        <v>3.5004347493451622</v>
      </c>
      <c r="ARD10" s="98">
        <v>4.2886892658332716</v>
      </c>
      <c r="ARE10" s="98">
        <v>20.47972871088577</v>
      </c>
      <c r="ARF10" s="98">
        <v>12.61644123444249</v>
      </c>
      <c r="ARG10" s="98">
        <v>1.7996101614236291</v>
      </c>
      <c r="ARH10" s="98">
        <v>1.8011534255347179</v>
      </c>
      <c r="ARI10" s="98">
        <v>1.6974015418399</v>
      </c>
      <c r="ARJ10" s="98">
        <v>1.7425560127559709</v>
      </c>
      <c r="ARK10" s="98">
        <v>1.530236511530298</v>
      </c>
      <c r="ARL10" s="98">
        <v>1.699258596616779</v>
      </c>
      <c r="ARM10" s="98">
        <v>1.830392889651115</v>
      </c>
      <c r="ARN10" s="98">
        <v>1.200141525587578</v>
      </c>
      <c r="ARO10" s="98">
        <v>1.348562742742432</v>
      </c>
      <c r="ARP10" s="98">
        <v>1.489669982002946</v>
      </c>
      <c r="ARQ10" s="98">
        <v>0.79194505296466711</v>
      </c>
      <c r="ARR10" s="98">
        <v>2.543906847912579</v>
      </c>
      <c r="ARS10" s="98">
        <v>2.4586402359275348</v>
      </c>
      <c r="ART10" s="98">
        <v>0.67806800748599183</v>
      </c>
      <c r="ARU10" s="98">
        <v>0.71803981848260401</v>
      </c>
      <c r="ARV10" s="98">
        <v>3.9061980866548058</v>
      </c>
      <c r="ARW10" s="98">
        <v>4.9400949619666603</v>
      </c>
      <c r="ARX10" s="98">
        <v>0.53380995323328384</v>
      </c>
      <c r="ARY10" s="98">
        <v>0.73269682527480706</v>
      </c>
      <c r="ARZ10" s="98">
        <v>0.70106302312969271</v>
      </c>
      <c r="ASA10" s="98">
        <v>0.66735943730252778</v>
      </c>
      <c r="ASB10" s="98">
        <v>0.54189501368452586</v>
      </c>
      <c r="ASC10" s="98">
        <v>0.7052899458472538</v>
      </c>
      <c r="ASD10" s="98">
        <v>0.68705507860642645</v>
      </c>
      <c r="ASE10" s="98">
        <v>0.67763655967758318</v>
      </c>
      <c r="ASF10" s="98">
        <v>3.733797065968179</v>
      </c>
      <c r="ASG10" s="98">
        <v>4.5746018835554842</v>
      </c>
      <c r="ASH10" s="98">
        <v>21.845043958278161</v>
      </c>
      <c r="ASI10" s="98">
        <v>13.457537316738669</v>
      </c>
      <c r="ASJ10" s="98">
        <v>1.9195841721852041</v>
      </c>
      <c r="ASK10" s="98">
        <v>1.9212303205703669</v>
      </c>
      <c r="ASL10" s="98">
        <v>1.8105616446292241</v>
      </c>
      <c r="ASM10" s="98">
        <v>1.858726413606369</v>
      </c>
      <c r="ASN10" s="98">
        <v>1.6322522789656519</v>
      </c>
      <c r="ASO10" s="98">
        <v>1.812542503057897</v>
      </c>
      <c r="ASP10" s="98">
        <v>1.9524190822945231</v>
      </c>
      <c r="ASQ10" s="98">
        <v>1.2801509606267489</v>
      </c>
      <c r="ASR10" s="98">
        <v>1.438466925591926</v>
      </c>
      <c r="ASS10" s="98">
        <v>1.588981314136479</v>
      </c>
      <c r="AST10" s="98">
        <v>0.84474138982897828</v>
      </c>
    </row>
    <row r="11" spans="1:1190" x14ac:dyDescent="0.25">
      <c r="A11" s="97" t="s">
        <v>243</v>
      </c>
      <c r="B11" s="98">
        <v>3.1415560249031999E-3</v>
      </c>
      <c r="C11" s="98">
        <v>3.14155602490319E-3</v>
      </c>
      <c r="D11" s="98">
        <v>1.9343457552709279E-3</v>
      </c>
      <c r="E11" s="98">
        <v>1.9332251553020039E-3</v>
      </c>
      <c r="F11" s="98">
        <v>4.5919039862492579E-2</v>
      </c>
      <c r="G11" s="98">
        <v>4.5919039862492843E-2</v>
      </c>
      <c r="H11" s="98">
        <v>1.5298032574823539E-3</v>
      </c>
      <c r="I11" s="98">
        <v>1.689982687323173E-3</v>
      </c>
      <c r="J11" s="98">
        <v>1.582478172516124E-3</v>
      </c>
      <c r="K11" s="98">
        <v>1.60496764644177E-3</v>
      </c>
      <c r="L11" s="98">
        <v>1.576497824486771E-3</v>
      </c>
      <c r="M11" s="98">
        <v>1.60496764644177E-3</v>
      </c>
      <c r="N11" s="98">
        <v>1.5260799031878E-3</v>
      </c>
      <c r="O11" s="98">
        <v>1.6899826873231661E-3</v>
      </c>
      <c r="P11" s="98">
        <v>1.314655867267832E-2</v>
      </c>
      <c r="Q11" s="98">
        <v>1.323647398376946E-2</v>
      </c>
      <c r="R11" s="98">
        <v>2.143020034526133E-2</v>
      </c>
      <c r="S11" s="98">
        <v>2.1430200345261292E-2</v>
      </c>
      <c r="T11" s="98">
        <v>3.2198122069350063E-2</v>
      </c>
      <c r="U11" s="98">
        <v>3.3631221425977881E-2</v>
      </c>
      <c r="V11" s="98">
        <v>1.1230810071918359E-2</v>
      </c>
      <c r="W11" s="98">
        <v>1.0438061687418841E-2</v>
      </c>
      <c r="X11" s="98">
        <v>1.1230810071918351E-2</v>
      </c>
      <c r="Y11" s="98">
        <v>1.068044477841603E-2</v>
      </c>
      <c r="Z11" s="98">
        <v>1.1230810071918351E-2</v>
      </c>
      <c r="AA11" s="98">
        <v>1.0357571568713451E-2</v>
      </c>
      <c r="AB11" s="98">
        <v>1.123081007191842E-2</v>
      </c>
      <c r="AC11" s="98">
        <v>1.034256740843326E-2</v>
      </c>
      <c r="AD11" s="98">
        <v>1.640302988094358E-3</v>
      </c>
      <c r="AE11" s="98">
        <v>6.2831120498064059E-3</v>
      </c>
      <c r="AF11" s="98">
        <v>6.2831120498063834E-3</v>
      </c>
      <c r="AG11" s="98">
        <v>3.868691510541969E-3</v>
      </c>
      <c r="AH11" s="98">
        <v>3.8664503106041149E-3</v>
      </c>
      <c r="AI11" s="98">
        <v>9.1838079724985117E-2</v>
      </c>
      <c r="AJ11" s="98">
        <v>9.1838079724985797E-2</v>
      </c>
      <c r="AK11" s="98">
        <v>3.0596065149647322E-3</v>
      </c>
      <c r="AL11" s="98">
        <v>3.3799653746463469E-3</v>
      </c>
      <c r="AM11" s="98">
        <v>3.1649563450322632E-3</v>
      </c>
      <c r="AN11" s="98">
        <v>3.2099352928835379E-3</v>
      </c>
      <c r="AO11" s="98">
        <v>3.152995648973565E-3</v>
      </c>
      <c r="AP11" s="98">
        <v>3.2099352928835439E-3</v>
      </c>
      <c r="AQ11" s="98">
        <v>3.0521598063756052E-3</v>
      </c>
      <c r="AR11" s="98">
        <v>3.37996537464633E-3</v>
      </c>
      <c r="AS11" s="98">
        <v>2.6293117345357359E-2</v>
      </c>
      <c r="AT11" s="98">
        <v>2.6472947967539719E-2</v>
      </c>
      <c r="AU11" s="98">
        <v>4.2860400690522701E-2</v>
      </c>
      <c r="AV11" s="98">
        <v>4.2860400690522528E-2</v>
      </c>
      <c r="AW11" s="98">
        <v>6.4396244138700681E-2</v>
      </c>
      <c r="AX11" s="98">
        <v>6.7262442851956886E-2</v>
      </c>
      <c r="AY11" s="98">
        <v>2.2461620143836729E-2</v>
      </c>
      <c r="AZ11" s="98">
        <v>2.087612337483772E-2</v>
      </c>
      <c r="BA11" s="98">
        <v>2.246162014383677E-2</v>
      </c>
      <c r="BB11" s="98">
        <v>2.1360889556832241E-2</v>
      </c>
      <c r="BC11" s="98">
        <v>2.2461620143836691E-2</v>
      </c>
      <c r="BD11" s="98">
        <v>2.0715143137427221E-2</v>
      </c>
      <c r="BE11" s="98">
        <v>2.2461620143836829E-2</v>
      </c>
      <c r="BF11" s="98">
        <v>2.068513481686662E-2</v>
      </c>
      <c r="BG11" s="98">
        <v>3.280605976188729E-3</v>
      </c>
      <c r="BH11" s="98">
        <v>9.4246680747095846E-3</v>
      </c>
      <c r="BI11" s="98">
        <v>9.4246680747095829E-3</v>
      </c>
      <c r="BJ11" s="98">
        <v>5.8030372658129806E-3</v>
      </c>
      <c r="BK11" s="98">
        <v>5.7996754659062413E-3</v>
      </c>
      <c r="BL11" s="98">
        <v>0.1377571195874778</v>
      </c>
      <c r="BM11" s="98">
        <v>0.13775711958747849</v>
      </c>
      <c r="BN11" s="98">
        <v>4.5894097724470838E-3</v>
      </c>
      <c r="BO11" s="98">
        <v>5.0699480619695054E-3</v>
      </c>
      <c r="BP11" s="98">
        <v>4.7474345175484208E-3</v>
      </c>
      <c r="BQ11" s="98">
        <v>4.8149029393253278E-3</v>
      </c>
      <c r="BR11" s="98">
        <v>4.7294934734603347E-3</v>
      </c>
      <c r="BS11" s="98">
        <v>4.8149029393252957E-3</v>
      </c>
      <c r="BT11" s="98">
        <v>4.578239709563444E-3</v>
      </c>
      <c r="BU11" s="98">
        <v>5.0699480619695184E-3</v>
      </c>
      <c r="BV11" s="98">
        <v>3.9439676018036503E-2</v>
      </c>
      <c r="BW11" s="98">
        <v>3.9709421951309741E-2</v>
      </c>
      <c r="BX11" s="98">
        <v>6.4290601035784004E-2</v>
      </c>
      <c r="BY11" s="98">
        <v>6.4290601035783851E-2</v>
      </c>
      <c r="BZ11" s="98">
        <v>9.6594366208051244E-2</v>
      </c>
      <c r="CA11" s="98">
        <v>0.10089366427793579</v>
      </c>
      <c r="CB11" s="98">
        <v>3.3692430215755208E-2</v>
      </c>
      <c r="CC11" s="98">
        <v>3.1314185062256528E-2</v>
      </c>
      <c r="CD11" s="98">
        <v>3.3692430215755013E-2</v>
      </c>
      <c r="CE11" s="98">
        <v>3.2041334335248507E-2</v>
      </c>
      <c r="CF11" s="98">
        <v>3.3692430215755222E-2</v>
      </c>
      <c r="CG11" s="98">
        <v>3.1072714706140678E-2</v>
      </c>
      <c r="CH11" s="98">
        <v>3.3692430215755138E-2</v>
      </c>
      <c r="CI11" s="98">
        <v>3.102770222530005E-2</v>
      </c>
      <c r="CJ11" s="98">
        <v>4.9209089642830743E-3</v>
      </c>
      <c r="CK11" s="98">
        <v>1.25662240996128E-2</v>
      </c>
      <c r="CL11" s="98">
        <v>1.256622409961277E-2</v>
      </c>
      <c r="CM11" s="98">
        <v>7.7373830210840377E-3</v>
      </c>
      <c r="CN11" s="98">
        <v>7.7329006212083131E-3</v>
      </c>
      <c r="CO11" s="98">
        <v>0.1836761594499704</v>
      </c>
      <c r="CP11" s="98">
        <v>0.18367615944997179</v>
      </c>
      <c r="CQ11" s="98">
        <v>6.1192130299294756E-3</v>
      </c>
      <c r="CR11" s="98">
        <v>6.7599307492926938E-3</v>
      </c>
      <c r="CS11" s="98">
        <v>6.3299126900645472E-3</v>
      </c>
      <c r="CT11" s="98">
        <v>6.4198705857670731E-3</v>
      </c>
      <c r="CU11" s="98">
        <v>6.3059912979471422E-3</v>
      </c>
      <c r="CV11" s="98">
        <v>6.4198705857670853E-3</v>
      </c>
      <c r="CW11" s="98">
        <v>6.104319612751246E-3</v>
      </c>
      <c r="CX11" s="98">
        <v>6.759930749292653E-3</v>
      </c>
      <c r="CY11" s="98">
        <v>5.2586234690715279E-2</v>
      </c>
      <c r="CZ11" s="98">
        <v>5.2945895935080138E-2</v>
      </c>
      <c r="DA11" s="98">
        <v>8.5720801381045486E-2</v>
      </c>
      <c r="DB11" s="98">
        <v>8.5720801381045139E-2</v>
      </c>
      <c r="DC11" s="98">
        <v>0.128792488277402</v>
      </c>
      <c r="DD11" s="98">
        <v>0.1345248857039148</v>
      </c>
      <c r="DE11" s="98">
        <v>4.4923240287673347E-2</v>
      </c>
      <c r="DF11" s="98">
        <v>4.1752246749675669E-2</v>
      </c>
      <c r="DG11" s="98">
        <v>4.4923240287673451E-2</v>
      </c>
      <c r="DH11" s="98">
        <v>4.272177911366451E-2</v>
      </c>
      <c r="DI11" s="98">
        <v>4.4923240287673402E-2</v>
      </c>
      <c r="DJ11" s="98">
        <v>4.1430286274854573E-2</v>
      </c>
      <c r="DK11" s="98">
        <v>4.4923240287673687E-2</v>
      </c>
      <c r="DL11" s="98">
        <v>4.1370269633733157E-2</v>
      </c>
      <c r="DM11" s="98">
        <v>6.5612119523774598E-3</v>
      </c>
      <c r="DN11" s="98">
        <v>1.570778012451602E-2</v>
      </c>
      <c r="DO11" s="98">
        <v>1.570778012451593E-2</v>
      </c>
      <c r="DP11" s="98">
        <v>9.6717287763550507E-3</v>
      </c>
      <c r="DQ11" s="98">
        <v>9.6661257765104838E-3</v>
      </c>
      <c r="DR11" s="98">
        <v>0.22959519931246281</v>
      </c>
      <c r="DS11" s="98">
        <v>0.229595199312464</v>
      </c>
      <c r="DT11" s="98">
        <v>7.6490162874118259E-3</v>
      </c>
      <c r="DU11" s="98">
        <v>8.449913436615844E-3</v>
      </c>
      <c r="DV11" s="98">
        <v>7.9123908625807118E-3</v>
      </c>
      <c r="DW11" s="98">
        <v>8.0248382322088731E-3</v>
      </c>
      <c r="DX11" s="98">
        <v>7.8824891224339114E-3</v>
      </c>
      <c r="DY11" s="98">
        <v>8.0248382322088314E-3</v>
      </c>
      <c r="DZ11" s="98">
        <v>7.6303995159390818E-3</v>
      </c>
      <c r="EA11" s="98">
        <v>8.4499134366158527E-3</v>
      </c>
      <c r="EB11" s="98">
        <v>6.5732793363394743E-2</v>
      </c>
      <c r="EC11" s="98">
        <v>6.6182369918850181E-2</v>
      </c>
      <c r="ED11" s="98">
        <v>0.1071510017263067</v>
      </c>
      <c r="EE11" s="98">
        <v>0.1071510017263064</v>
      </c>
      <c r="EF11" s="98">
        <v>0.16099061034675241</v>
      </c>
      <c r="EG11" s="98">
        <v>0.16815610712989401</v>
      </c>
      <c r="EH11" s="98">
        <v>5.6154050359591978E-2</v>
      </c>
      <c r="EI11" s="98">
        <v>5.2190308437094143E-2</v>
      </c>
      <c r="EJ11" s="98">
        <v>5.6154050359591687E-2</v>
      </c>
      <c r="EK11" s="98">
        <v>5.340222389208104E-2</v>
      </c>
      <c r="EL11" s="98">
        <v>5.6154050359591923E-2</v>
      </c>
      <c r="EM11" s="98">
        <v>5.1787857843567847E-2</v>
      </c>
      <c r="EN11" s="98">
        <v>5.6154050359591909E-2</v>
      </c>
      <c r="EO11" s="98">
        <v>5.1712837042166858E-2</v>
      </c>
      <c r="EP11" s="98">
        <v>8.2015149404718081E-3</v>
      </c>
      <c r="EQ11" s="98">
        <v>1.88493361494192E-2</v>
      </c>
      <c r="ER11" s="98">
        <v>1.8849336149419159E-2</v>
      </c>
      <c r="ES11" s="98">
        <v>1.16060745316261E-2</v>
      </c>
      <c r="ET11" s="98">
        <v>1.1599350931812569E-2</v>
      </c>
      <c r="EU11" s="98">
        <v>0.27551423917495538</v>
      </c>
      <c r="EV11" s="98">
        <v>0.27551423917495682</v>
      </c>
      <c r="EW11" s="98">
        <v>9.1788195448942178E-3</v>
      </c>
      <c r="EX11" s="98">
        <v>1.013989612393904E-2</v>
      </c>
      <c r="EY11" s="98">
        <v>9.4948690350968347E-3</v>
      </c>
      <c r="EZ11" s="98">
        <v>9.6298058786506071E-3</v>
      </c>
      <c r="FA11" s="98">
        <v>9.4589869469207145E-3</v>
      </c>
      <c r="FB11" s="98">
        <v>9.6298058786506192E-3</v>
      </c>
      <c r="FC11" s="98">
        <v>9.1564794191268846E-3</v>
      </c>
      <c r="FD11" s="98">
        <v>1.013989612393898E-2</v>
      </c>
      <c r="FE11" s="98">
        <v>7.8879352036073588E-2</v>
      </c>
      <c r="FF11" s="98">
        <v>7.9418843902620495E-2</v>
      </c>
      <c r="FG11" s="98">
        <v>0.12858120207156781</v>
      </c>
      <c r="FH11" s="98">
        <v>0.12858120207156781</v>
      </c>
      <c r="FI11" s="98">
        <v>0.1931887324161031</v>
      </c>
      <c r="FJ11" s="98">
        <v>0.2017873285558727</v>
      </c>
      <c r="FK11" s="98">
        <v>6.7384860431510013E-2</v>
      </c>
      <c r="FL11" s="98">
        <v>6.2628370124513305E-2</v>
      </c>
      <c r="FM11" s="98">
        <v>6.7384860431510235E-2</v>
      </c>
      <c r="FN11" s="98">
        <v>6.4082668670497139E-2</v>
      </c>
      <c r="FO11" s="98">
        <v>6.7384860431510027E-2</v>
      </c>
      <c r="FP11" s="98">
        <v>6.2145429412281579E-2</v>
      </c>
      <c r="FQ11" s="98">
        <v>6.7384860431510513E-2</v>
      </c>
      <c r="FR11" s="98">
        <v>6.2055404450600073E-2</v>
      </c>
      <c r="FS11" s="98">
        <v>9.8418179285661832E-3</v>
      </c>
      <c r="FT11" s="98">
        <v>2.1990892174322391E-2</v>
      </c>
      <c r="FU11" s="98">
        <v>2.1990892174322339E-2</v>
      </c>
      <c r="FV11" s="98">
        <v>1.3540420286897141E-2</v>
      </c>
      <c r="FW11" s="98">
        <v>1.35325760871147E-2</v>
      </c>
      <c r="FX11" s="98">
        <v>0.32143327903744801</v>
      </c>
      <c r="FY11" s="98">
        <v>0.32143327903745</v>
      </c>
      <c r="FZ11" s="98">
        <v>1.070862280237659E-2</v>
      </c>
      <c r="GA11" s="98">
        <v>1.182987881126219E-2</v>
      </c>
      <c r="GB11" s="98">
        <v>1.1077347207612959E-2</v>
      </c>
      <c r="GC11" s="98">
        <v>1.1234773525092411E-2</v>
      </c>
      <c r="GD11" s="98">
        <v>1.10354847714075E-2</v>
      </c>
      <c r="GE11" s="98">
        <v>1.1234773525092379E-2</v>
      </c>
      <c r="GF11" s="98">
        <v>1.068255932231468E-2</v>
      </c>
      <c r="GG11" s="98">
        <v>1.1829878811262171E-2</v>
      </c>
      <c r="GH11" s="98">
        <v>9.2025910708752739E-2</v>
      </c>
      <c r="GI11" s="98">
        <v>9.2655317886390559E-2</v>
      </c>
      <c r="GJ11" s="98">
        <v>0.15001140241682939</v>
      </c>
      <c r="GK11" s="98">
        <v>0.150011402416829</v>
      </c>
      <c r="GL11" s="98">
        <v>0.2253868544854537</v>
      </c>
      <c r="GM11" s="98">
        <v>0.23541854998185191</v>
      </c>
      <c r="GN11" s="98">
        <v>7.861567050342852E-2</v>
      </c>
      <c r="GO11" s="98">
        <v>7.3066431811932175E-2</v>
      </c>
      <c r="GP11" s="98">
        <v>7.8615670503428298E-2</v>
      </c>
      <c r="GQ11" s="98">
        <v>7.4763113448913343E-2</v>
      </c>
      <c r="GR11" s="98">
        <v>7.861567050342852E-2</v>
      </c>
      <c r="GS11" s="98">
        <v>7.2503000980995283E-2</v>
      </c>
      <c r="GT11" s="98">
        <v>7.8615670503428769E-2</v>
      </c>
      <c r="GU11" s="98">
        <v>7.2397971859033475E-2</v>
      </c>
      <c r="GV11" s="98">
        <v>1.148212091666055E-2</v>
      </c>
      <c r="GW11" s="98">
        <v>2.5132448199225599E-2</v>
      </c>
      <c r="GX11" s="98">
        <v>2.5132448199225541E-2</v>
      </c>
      <c r="GY11" s="98">
        <v>1.54747660421682E-2</v>
      </c>
      <c r="GZ11" s="98">
        <v>1.5465801242416781E-2</v>
      </c>
      <c r="HA11" s="98">
        <v>0.36735231889994069</v>
      </c>
      <c r="HB11" s="98">
        <v>0.36735231889994258</v>
      </c>
      <c r="HC11" s="98">
        <v>1.2238426059858981E-2</v>
      </c>
      <c r="HD11" s="98">
        <v>1.35198614985854E-2</v>
      </c>
      <c r="HE11" s="98">
        <v>1.26598253801291E-2</v>
      </c>
      <c r="HF11" s="98">
        <v>1.283974117153415E-2</v>
      </c>
      <c r="HG11" s="98">
        <v>1.2611982595894321E-2</v>
      </c>
      <c r="HH11" s="98">
        <v>1.2839741171534179E-2</v>
      </c>
      <c r="HI11" s="98">
        <v>1.2208639225502501E-2</v>
      </c>
      <c r="HJ11" s="98">
        <v>1.351986149858533E-2</v>
      </c>
      <c r="HK11" s="98">
        <v>0.1051724693814316</v>
      </c>
      <c r="HL11" s="98">
        <v>0.10589179187016109</v>
      </c>
      <c r="HM11" s="98">
        <v>0.17144160276209089</v>
      </c>
      <c r="HN11" s="98">
        <v>0.17144160276209039</v>
      </c>
      <c r="HO11" s="98">
        <v>0.25758497655480461</v>
      </c>
      <c r="HP11" s="98">
        <v>0.26904977140783082</v>
      </c>
      <c r="HQ11" s="98">
        <v>8.9846480575346874E-2</v>
      </c>
      <c r="HR11" s="98">
        <v>8.3504493499351046E-2</v>
      </c>
      <c r="HS11" s="98">
        <v>8.9846480575346901E-2</v>
      </c>
      <c r="HT11" s="98">
        <v>8.5443558227329533E-2</v>
      </c>
      <c r="HU11" s="98">
        <v>8.984648057534679E-2</v>
      </c>
      <c r="HV11" s="98">
        <v>8.286057254970898E-2</v>
      </c>
      <c r="HW11" s="98">
        <v>8.9846480575347512E-2</v>
      </c>
      <c r="HX11" s="98">
        <v>8.2740539267466731E-2</v>
      </c>
      <c r="HY11" s="98">
        <v>1.3122423904754949E-2</v>
      </c>
      <c r="HZ11" s="98">
        <v>2.8274004224128801E-2</v>
      </c>
      <c r="IA11" s="98">
        <v>2.8274004224128721E-2</v>
      </c>
      <c r="IB11" s="98">
        <v>1.7409111797439251E-2</v>
      </c>
      <c r="IC11" s="98">
        <v>1.739902639771887E-2</v>
      </c>
      <c r="ID11" s="98">
        <v>0.41327135876243293</v>
      </c>
      <c r="IE11" s="98">
        <v>0.4132713587624357</v>
      </c>
      <c r="IF11" s="98">
        <v>1.376822931734136E-2</v>
      </c>
      <c r="IG11" s="98">
        <v>1.520984418590858E-2</v>
      </c>
      <c r="IH11" s="98">
        <v>1.424230355264521E-2</v>
      </c>
      <c r="II11" s="98">
        <v>1.4444708817975899E-2</v>
      </c>
      <c r="IJ11" s="98">
        <v>1.418848042038112E-2</v>
      </c>
      <c r="IK11" s="98">
        <v>1.444470881797595E-2</v>
      </c>
      <c r="IL11" s="98">
        <v>1.373471912869028E-2</v>
      </c>
      <c r="IM11" s="98">
        <v>1.5209844185908461E-2</v>
      </c>
      <c r="IN11" s="98">
        <v>0.1183190280541105</v>
      </c>
      <c r="IO11" s="98">
        <v>0.11912826585393139</v>
      </c>
      <c r="IP11" s="98">
        <v>0.19287180310735241</v>
      </c>
      <c r="IQ11" s="98">
        <v>0.1928718031073515</v>
      </c>
      <c r="IR11" s="98">
        <v>0.28978309862415502</v>
      </c>
      <c r="IS11" s="98">
        <v>0.30268099283380961</v>
      </c>
      <c r="IT11" s="98">
        <v>0.1010772906472651</v>
      </c>
      <c r="IU11" s="98">
        <v>9.3942555186770055E-2</v>
      </c>
      <c r="IV11" s="98">
        <v>0.10107729064726551</v>
      </c>
      <c r="IW11" s="98">
        <v>9.6124003005745626E-2</v>
      </c>
      <c r="IX11" s="98">
        <v>0.10107729064726489</v>
      </c>
      <c r="IY11" s="98">
        <v>9.3218144118422969E-2</v>
      </c>
      <c r="IZ11" s="98">
        <v>0.1010772906472663</v>
      </c>
      <c r="JA11" s="98">
        <v>9.3083106675899932E-2</v>
      </c>
      <c r="JB11" s="98">
        <v>1.476272689284931E-2</v>
      </c>
      <c r="JC11" s="98">
        <v>3.1415560249032012E-2</v>
      </c>
      <c r="JD11" s="98">
        <v>3.1415560249031839E-2</v>
      </c>
      <c r="JE11" s="98">
        <v>1.9343457552710181E-2</v>
      </c>
      <c r="JF11" s="98">
        <v>1.9332251553021089E-2</v>
      </c>
      <c r="JG11" s="98">
        <v>0.45919039862492578</v>
      </c>
      <c r="JH11" s="98">
        <v>0.45919039862492828</v>
      </c>
      <c r="JI11" s="98">
        <v>1.529803257482365E-2</v>
      </c>
      <c r="JJ11" s="98">
        <v>1.689982687323166E-2</v>
      </c>
      <c r="JK11" s="98">
        <v>1.5824781725161462E-2</v>
      </c>
      <c r="JL11" s="98">
        <v>1.6049676464417739E-2</v>
      </c>
      <c r="JM11" s="98">
        <v>1.5764978244867819E-2</v>
      </c>
      <c r="JN11" s="98">
        <v>1.604967646441767E-2</v>
      </c>
      <c r="JO11" s="98">
        <v>1.526079903187821E-2</v>
      </c>
      <c r="JP11" s="98">
        <v>1.6899826873231709E-2</v>
      </c>
      <c r="JQ11" s="98">
        <v>0.13146558672679029</v>
      </c>
      <c r="JR11" s="98">
        <v>0.132364739837701</v>
      </c>
      <c r="JS11" s="98">
        <v>0.2143020034526136</v>
      </c>
      <c r="JT11" s="98">
        <v>0.21430200345261291</v>
      </c>
      <c r="JU11" s="98">
        <v>0.32198122069350538</v>
      </c>
      <c r="JV11" s="98">
        <v>0.33631221425978902</v>
      </c>
      <c r="JW11" s="98">
        <v>0.1123081007191838</v>
      </c>
      <c r="JX11" s="98">
        <v>0.10438061687418849</v>
      </c>
      <c r="JY11" s="98">
        <v>0.1123081007191839</v>
      </c>
      <c r="JZ11" s="98">
        <v>0.1068044477841624</v>
      </c>
      <c r="KA11" s="98">
        <v>0.1123081007191838</v>
      </c>
      <c r="KB11" s="98">
        <v>0.10357571568713569</v>
      </c>
      <c r="KC11" s="98">
        <v>0.1123081007191839</v>
      </c>
      <c r="KD11" s="98">
        <v>0.1034256740843339</v>
      </c>
      <c r="KE11" s="98">
        <v>1.6403029880943599E-2</v>
      </c>
      <c r="KF11" s="98">
        <v>3.4557116273935228E-2</v>
      </c>
      <c r="KG11" s="98">
        <v>3.4557116273935103E-2</v>
      </c>
      <c r="KH11" s="98">
        <v>2.1277803307981329E-2</v>
      </c>
      <c r="KI11" s="98">
        <v>2.126547670832309E-2</v>
      </c>
      <c r="KJ11" s="98">
        <v>0.50510943848741863</v>
      </c>
      <c r="KK11" s="98">
        <v>0.50510943848742196</v>
      </c>
      <c r="KL11" s="98">
        <v>1.6827835832306109E-2</v>
      </c>
      <c r="KM11" s="98">
        <v>1.8589809560554931E-2</v>
      </c>
      <c r="KN11" s="98">
        <v>1.7407259897677479E-2</v>
      </c>
      <c r="KO11" s="98">
        <v>1.765464411085944E-2</v>
      </c>
      <c r="KP11" s="98">
        <v>1.7341476069354701E-2</v>
      </c>
      <c r="KQ11" s="98">
        <v>1.7654644110859489E-2</v>
      </c>
      <c r="KR11" s="98">
        <v>1.6786878935065912E-2</v>
      </c>
      <c r="KS11" s="98">
        <v>1.8589809560554789E-2</v>
      </c>
      <c r="KT11" s="98">
        <v>0.14461214539946859</v>
      </c>
      <c r="KU11" s="98">
        <v>0.14560121382147179</v>
      </c>
      <c r="KV11" s="98">
        <v>0.23573220379787491</v>
      </c>
      <c r="KW11" s="98">
        <v>0.23573220379787399</v>
      </c>
      <c r="KX11" s="98">
        <v>0.35417934276285629</v>
      </c>
      <c r="KY11" s="98">
        <v>0.36994343568576771</v>
      </c>
      <c r="KZ11" s="98">
        <v>0.1235389107911017</v>
      </c>
      <c r="LA11" s="98">
        <v>0.1148186785616078</v>
      </c>
      <c r="LB11" s="98">
        <v>0.12353891079110189</v>
      </c>
      <c r="LC11" s="98">
        <v>0.11748489256257789</v>
      </c>
      <c r="LD11" s="98">
        <v>0.1235389107911016</v>
      </c>
      <c r="LE11" s="98">
        <v>0.1139332872558504</v>
      </c>
      <c r="LF11" s="98">
        <v>0.1235389107911028</v>
      </c>
      <c r="LG11" s="98">
        <v>0.1137682414927666</v>
      </c>
      <c r="LH11" s="98">
        <v>1.8043332869038049E-2</v>
      </c>
      <c r="LI11" s="98">
        <v>3.7698672298838408E-2</v>
      </c>
      <c r="LJ11" s="98">
        <v>3.7698672298838228E-2</v>
      </c>
      <c r="LK11" s="98">
        <v>2.3212149063252269E-2</v>
      </c>
      <c r="LL11" s="98">
        <v>2.319870186362535E-2</v>
      </c>
      <c r="LM11" s="98">
        <v>0.55102847834991098</v>
      </c>
      <c r="LN11" s="98">
        <v>0.55102847834991431</v>
      </c>
      <c r="LO11" s="98">
        <v>1.8357639089788401E-2</v>
      </c>
      <c r="LP11" s="98">
        <v>2.0279792247878001E-2</v>
      </c>
      <c r="LQ11" s="98">
        <v>1.898973807019368E-2</v>
      </c>
      <c r="LR11" s="98">
        <v>1.9259611757301311E-2</v>
      </c>
      <c r="LS11" s="98">
        <v>1.8917973893841401E-2</v>
      </c>
      <c r="LT11" s="98">
        <v>1.9259611757301169E-2</v>
      </c>
      <c r="LU11" s="98">
        <v>1.831295883825378E-2</v>
      </c>
      <c r="LV11" s="98">
        <v>2.027979224787806E-2</v>
      </c>
      <c r="LW11" s="98">
        <v>0.15775870407214859</v>
      </c>
      <c r="LX11" s="98">
        <v>0.15883768780524141</v>
      </c>
      <c r="LY11" s="98">
        <v>0.25716240414313613</v>
      </c>
      <c r="LZ11" s="98">
        <v>0.25716240414313518</v>
      </c>
      <c r="MA11" s="98">
        <v>0.38637746483220609</v>
      </c>
      <c r="MB11" s="98">
        <v>0.40357465711174728</v>
      </c>
      <c r="MC11" s="98">
        <v>0.13476972086302089</v>
      </c>
      <c r="MD11" s="98">
        <v>0.125256740249026</v>
      </c>
      <c r="ME11" s="98">
        <v>0.13476972086301989</v>
      </c>
      <c r="MF11" s="98">
        <v>0.12816533734099481</v>
      </c>
      <c r="MG11" s="98">
        <v>0.13476972086302069</v>
      </c>
      <c r="MH11" s="98">
        <v>0.12429085882456339</v>
      </c>
      <c r="MI11" s="98">
        <v>0.13476972086302019</v>
      </c>
      <c r="MJ11" s="98">
        <v>0.1241108089012008</v>
      </c>
      <c r="MK11" s="98">
        <v>1.9683635857132339E-2</v>
      </c>
      <c r="ML11" s="98">
        <v>4.0840228323741609E-2</v>
      </c>
      <c r="MM11" s="98">
        <v>4.0840228323741429E-2</v>
      </c>
      <c r="MN11" s="98">
        <v>2.5146494818523459E-2</v>
      </c>
      <c r="MO11" s="98">
        <v>2.513192701892725E-2</v>
      </c>
      <c r="MP11" s="98">
        <v>0.59694751821240366</v>
      </c>
      <c r="MQ11" s="98">
        <v>0.59694751821240655</v>
      </c>
      <c r="MR11" s="98">
        <v>1.9887442347270901E-2</v>
      </c>
      <c r="MS11" s="98">
        <v>2.196977493520132E-2</v>
      </c>
      <c r="MT11" s="98">
        <v>2.0572216242709732E-2</v>
      </c>
      <c r="MU11" s="98">
        <v>2.086457940374294E-2</v>
      </c>
      <c r="MV11" s="98">
        <v>2.0494471718328321E-2</v>
      </c>
      <c r="MW11" s="98">
        <v>2.086457940374313E-2</v>
      </c>
      <c r="MX11" s="98">
        <v>1.9839038741441498E-2</v>
      </c>
      <c r="MY11" s="98">
        <v>2.1969774935201091E-2</v>
      </c>
      <c r="MZ11" s="98">
        <v>0.1709052627448262</v>
      </c>
      <c r="NA11" s="98">
        <v>0.17207416178901291</v>
      </c>
      <c r="NB11" s="98">
        <v>0.27859260448839729</v>
      </c>
      <c r="NC11" s="98">
        <v>0.27859260448839701</v>
      </c>
      <c r="ND11" s="98">
        <v>0.41857558690155738</v>
      </c>
      <c r="NE11" s="98">
        <v>0.4372058785377253</v>
      </c>
      <c r="NF11" s="98">
        <v>0.1460005309349382</v>
      </c>
      <c r="NG11" s="98">
        <v>0.13569480193644601</v>
      </c>
      <c r="NH11" s="98">
        <v>0.1460005309349392</v>
      </c>
      <c r="NI11" s="98">
        <v>0.13884578211941009</v>
      </c>
      <c r="NJ11" s="98">
        <v>0.14600053093493809</v>
      </c>
      <c r="NK11" s="98">
        <v>0.13464843039327809</v>
      </c>
      <c r="NL11" s="98">
        <v>0.14600053093493989</v>
      </c>
      <c r="NM11" s="98">
        <v>0.13445337630963311</v>
      </c>
      <c r="NN11" s="98">
        <v>2.132393884522682E-2</v>
      </c>
      <c r="NO11" s="98">
        <v>4.3981784348644748E-2</v>
      </c>
      <c r="NP11" s="98">
        <v>4.3981784348644748E-2</v>
      </c>
      <c r="NQ11" s="98">
        <v>2.708084057379443E-2</v>
      </c>
      <c r="NR11" s="98">
        <v>2.7065152174229491E-2</v>
      </c>
      <c r="NS11" s="98">
        <v>0.6428665580748959</v>
      </c>
      <c r="NT11" s="98">
        <v>0.64286655807489956</v>
      </c>
      <c r="NU11" s="98">
        <v>2.1417245604753221E-2</v>
      </c>
      <c r="NV11" s="98">
        <v>2.3659757622524421E-2</v>
      </c>
      <c r="NW11" s="98">
        <v>2.215469441522594E-2</v>
      </c>
      <c r="NX11" s="98">
        <v>2.2469547050184779E-2</v>
      </c>
      <c r="NY11" s="98">
        <v>2.207096954281506E-2</v>
      </c>
      <c r="NZ11" s="98">
        <v>2.246954705018479E-2</v>
      </c>
      <c r="OA11" s="98">
        <v>2.136511864462939E-2</v>
      </c>
      <c r="OB11" s="98">
        <v>2.3659757622524331E-2</v>
      </c>
      <c r="OC11" s="98">
        <v>0.18405182141750609</v>
      </c>
      <c r="OD11" s="98">
        <v>0.18531063577278251</v>
      </c>
      <c r="OE11" s="98">
        <v>0.30002280483365862</v>
      </c>
      <c r="OF11" s="98">
        <v>0.30002280483365812</v>
      </c>
      <c r="OG11" s="98">
        <v>0.4507737089709079</v>
      </c>
      <c r="OH11" s="98">
        <v>0.47083709996370482</v>
      </c>
      <c r="OI11" s="98">
        <v>0.15723134100685701</v>
      </c>
      <c r="OJ11" s="98">
        <v>0.14613286362386421</v>
      </c>
      <c r="OK11" s="98">
        <v>0.15723134100685721</v>
      </c>
      <c r="OL11" s="98">
        <v>0.14952622689782699</v>
      </c>
      <c r="OM11" s="98">
        <v>0.1572313410068569</v>
      </c>
      <c r="ON11" s="98">
        <v>0.14500600196199059</v>
      </c>
      <c r="OO11" s="98">
        <v>0.15723134100685759</v>
      </c>
      <c r="OP11" s="98">
        <v>0.14479594371806709</v>
      </c>
      <c r="OQ11" s="98">
        <v>2.2964241833321131E-2</v>
      </c>
      <c r="OR11" s="98">
        <v>4.7123340373548123E-2</v>
      </c>
      <c r="OS11" s="98">
        <v>4.712334037354781E-2</v>
      </c>
      <c r="OT11" s="98">
        <v>2.9015186329065561E-2</v>
      </c>
      <c r="OU11" s="98">
        <v>2.8998377329531411E-2</v>
      </c>
      <c r="OV11" s="98">
        <v>0.68878559793738747</v>
      </c>
      <c r="OW11" s="98">
        <v>0.68878559793739536</v>
      </c>
      <c r="OX11" s="98">
        <v>2.294704886223569E-2</v>
      </c>
      <c r="OY11" s="98">
        <v>2.5349740309847671E-2</v>
      </c>
      <c r="OZ11" s="98">
        <v>2.373717258774195E-2</v>
      </c>
      <c r="PA11" s="98">
        <v>2.407451469662646E-2</v>
      </c>
      <c r="PB11" s="98">
        <v>2.3647467367301951E-2</v>
      </c>
      <c r="PC11" s="98">
        <v>2.407451469662664E-2</v>
      </c>
      <c r="PD11" s="98">
        <v>2.2891198547817081E-2</v>
      </c>
      <c r="PE11" s="98">
        <v>2.5349740309847369E-2</v>
      </c>
      <c r="PF11" s="98">
        <v>0.19719838009018389</v>
      </c>
      <c r="PG11" s="98">
        <v>0.19854710975655351</v>
      </c>
      <c r="PH11" s="98">
        <v>0.321453005178921</v>
      </c>
      <c r="PI11" s="98">
        <v>0.32145300517891862</v>
      </c>
      <c r="PJ11" s="98">
        <v>0.48297183104025881</v>
      </c>
      <c r="PK11" s="98">
        <v>0.50446832138968278</v>
      </c>
      <c r="PL11" s="98">
        <v>0.1684621510787748</v>
      </c>
      <c r="PM11" s="98">
        <v>0.15657092531128439</v>
      </c>
      <c r="PN11" s="98">
        <v>0.16846215107877591</v>
      </c>
      <c r="PO11" s="98">
        <v>0.16020667167624211</v>
      </c>
      <c r="PP11" s="98">
        <v>0.16846215107877471</v>
      </c>
      <c r="PQ11" s="98">
        <v>0.15536357353070521</v>
      </c>
      <c r="PR11" s="98">
        <v>0.1684621510787768</v>
      </c>
      <c r="PS11" s="98">
        <v>0.15513851112649921</v>
      </c>
      <c r="PT11" s="98">
        <v>2.4604544821415612E-2</v>
      </c>
      <c r="PU11" s="98">
        <v>5.0264896398451241E-2</v>
      </c>
      <c r="PV11" s="98">
        <v>5.0264896398451081E-2</v>
      </c>
      <c r="PW11" s="98">
        <v>3.094953208433654E-2</v>
      </c>
      <c r="PX11" s="98">
        <v>3.0931602484833658E-2</v>
      </c>
      <c r="PY11" s="98">
        <v>0.73470463779988138</v>
      </c>
      <c r="PZ11" s="98">
        <v>0.73470463779988648</v>
      </c>
      <c r="QA11" s="98">
        <v>2.4476852119718021E-2</v>
      </c>
      <c r="QB11" s="98">
        <v>2.703972299717082E-2</v>
      </c>
      <c r="QC11" s="98">
        <v>2.5319650760258119E-2</v>
      </c>
      <c r="QD11" s="98">
        <v>2.5679482343068289E-2</v>
      </c>
      <c r="QE11" s="98">
        <v>2.522396519178868E-2</v>
      </c>
      <c r="QF11" s="98">
        <v>2.567948234306839E-2</v>
      </c>
      <c r="QG11" s="98">
        <v>2.4417278451004911E-2</v>
      </c>
      <c r="QH11" s="98">
        <v>2.7039722997170609E-2</v>
      </c>
      <c r="QI11" s="98">
        <v>0.21034493876286389</v>
      </c>
      <c r="QJ11" s="98">
        <v>0.21178358374032311</v>
      </c>
      <c r="QK11" s="98">
        <v>0.34288320552418172</v>
      </c>
      <c r="QL11" s="98">
        <v>0.34288320552418039</v>
      </c>
      <c r="QM11" s="98">
        <v>0.51516995310960922</v>
      </c>
      <c r="QN11" s="98">
        <v>0.53809954281566275</v>
      </c>
      <c r="QO11" s="98">
        <v>0.17969296115069361</v>
      </c>
      <c r="QP11" s="98">
        <v>0.1670089869987022</v>
      </c>
      <c r="QQ11" s="98">
        <v>0.17969296115069389</v>
      </c>
      <c r="QR11" s="98">
        <v>0.17088711645465909</v>
      </c>
      <c r="QS11" s="98">
        <v>0.1796929611506935</v>
      </c>
      <c r="QT11" s="98">
        <v>0.16572114509941829</v>
      </c>
      <c r="QU11" s="98">
        <v>0.1796929611506948</v>
      </c>
      <c r="QV11" s="98">
        <v>0.16548107853493341</v>
      </c>
      <c r="QW11" s="98">
        <v>2.6244847809509909E-2</v>
      </c>
      <c r="QX11" s="98">
        <v>5.3406452423354372E-2</v>
      </c>
      <c r="QY11" s="98">
        <v>5.3406452423354248E-2</v>
      </c>
      <c r="QZ11" s="98">
        <v>3.2883877839607598E-2</v>
      </c>
      <c r="RA11" s="98">
        <v>3.2864827640135749E-2</v>
      </c>
      <c r="RB11" s="98">
        <v>0.78062367766237428</v>
      </c>
      <c r="RC11" s="98">
        <v>0.78062367766237883</v>
      </c>
      <c r="RD11" s="98">
        <v>2.6006655377200389E-2</v>
      </c>
      <c r="RE11" s="98">
        <v>2.8729705684494001E-2</v>
      </c>
      <c r="RF11" s="98">
        <v>2.6902128932774352E-2</v>
      </c>
      <c r="RG11" s="98">
        <v>2.7284449989510011E-2</v>
      </c>
      <c r="RH11" s="98">
        <v>2.6800463016275481E-2</v>
      </c>
      <c r="RI11" s="98">
        <v>2.728444998951015E-2</v>
      </c>
      <c r="RJ11" s="98">
        <v>2.5943358354192769E-2</v>
      </c>
      <c r="RK11" s="98">
        <v>2.8729705684493741E-2</v>
      </c>
      <c r="RL11" s="98">
        <v>0.22349149743554281</v>
      </c>
      <c r="RM11" s="98">
        <v>0.22502005772409331</v>
      </c>
      <c r="RN11" s="98">
        <v>0.36431340586944311</v>
      </c>
      <c r="RO11" s="98">
        <v>0.36431340586944211</v>
      </c>
      <c r="RP11" s="98">
        <v>0.54736807517896002</v>
      </c>
      <c r="RQ11" s="98">
        <v>0.57173076424164149</v>
      </c>
      <c r="RR11" s="98">
        <v>0.1909237712226117</v>
      </c>
      <c r="RS11" s="98">
        <v>0.17744704868612129</v>
      </c>
      <c r="RT11" s="98">
        <v>0.19092377122261289</v>
      </c>
      <c r="RU11" s="98">
        <v>0.18156756123307519</v>
      </c>
      <c r="RV11" s="98">
        <v>0.1909237712226115</v>
      </c>
      <c r="RW11" s="98">
        <v>0.17607871666813191</v>
      </c>
      <c r="RX11" s="98">
        <v>0.19092377122261339</v>
      </c>
      <c r="RY11" s="98">
        <v>0.1758236459433668</v>
      </c>
      <c r="RZ11" s="98">
        <v>2.7885150797604289E-2</v>
      </c>
      <c r="SA11" s="98">
        <v>5.6548008448257567E-2</v>
      </c>
      <c r="SB11" s="98">
        <v>5.6548008448257539E-2</v>
      </c>
      <c r="SC11" s="98">
        <v>3.481822359487869E-2</v>
      </c>
      <c r="SD11" s="98">
        <v>3.479805279543785E-2</v>
      </c>
      <c r="SE11" s="98">
        <v>0.82654271752486719</v>
      </c>
      <c r="SF11" s="98">
        <v>0.82654271752487107</v>
      </c>
      <c r="SG11" s="98">
        <v>2.7536458634682789E-2</v>
      </c>
      <c r="SH11" s="98">
        <v>3.0419688371817251E-2</v>
      </c>
      <c r="SI11" s="98">
        <v>2.8484607105290421E-2</v>
      </c>
      <c r="SJ11" s="98">
        <v>2.8889417635951799E-2</v>
      </c>
      <c r="SK11" s="98">
        <v>2.83769608407623E-2</v>
      </c>
      <c r="SL11" s="98">
        <v>2.888941763595201E-2</v>
      </c>
      <c r="SM11" s="98">
        <v>2.746943825738056E-2</v>
      </c>
      <c r="SN11" s="98">
        <v>3.0419688371816921E-2</v>
      </c>
      <c r="SO11" s="98">
        <v>0.23663805610822181</v>
      </c>
      <c r="SP11" s="98">
        <v>0.2382565317078639</v>
      </c>
      <c r="SQ11" s="98">
        <v>0.38574360621470422</v>
      </c>
      <c r="SR11" s="98">
        <v>0.38574360621470372</v>
      </c>
      <c r="SS11" s="98">
        <v>0.5795661972483106</v>
      </c>
      <c r="ST11" s="98">
        <v>0.60536198566762067</v>
      </c>
      <c r="SU11" s="98">
        <v>0.20215458129453009</v>
      </c>
      <c r="SV11" s="98">
        <v>0.18788511037354011</v>
      </c>
      <c r="SW11" s="98">
        <v>0.20215458129453151</v>
      </c>
      <c r="SX11" s="98">
        <v>0.19224800601149161</v>
      </c>
      <c r="SY11" s="98">
        <v>0.20215458129452979</v>
      </c>
      <c r="SZ11" s="98">
        <v>0.1864362882368453</v>
      </c>
      <c r="TA11" s="98">
        <v>0.20215458129453179</v>
      </c>
      <c r="TB11" s="98">
        <v>0.18616621335180031</v>
      </c>
      <c r="TC11" s="98">
        <v>2.9525453785698669E-2</v>
      </c>
      <c r="TD11" s="98">
        <v>5.9689564473160817E-2</v>
      </c>
      <c r="TE11" s="98">
        <v>5.9689564473160553E-2</v>
      </c>
      <c r="TF11" s="98">
        <v>3.6752569350149512E-2</v>
      </c>
      <c r="TG11" s="98">
        <v>3.6731277950740077E-2</v>
      </c>
      <c r="TH11" s="98">
        <v>0.87246175738735909</v>
      </c>
      <c r="TI11" s="98">
        <v>0.87246175738736353</v>
      </c>
      <c r="TJ11" s="98">
        <v>2.9066261892165011E-2</v>
      </c>
      <c r="TK11" s="98">
        <v>3.2109671059140199E-2</v>
      </c>
      <c r="TL11" s="98">
        <v>3.0067085277806681E-2</v>
      </c>
      <c r="TM11" s="98">
        <v>3.0494385282393649E-2</v>
      </c>
      <c r="TN11" s="98">
        <v>2.9953458665248931E-2</v>
      </c>
      <c r="TO11" s="98">
        <v>3.0494385282393559E-2</v>
      </c>
      <c r="TP11" s="98">
        <v>2.8995518160568501E-2</v>
      </c>
      <c r="TQ11" s="98">
        <v>3.2109671059140192E-2</v>
      </c>
      <c r="TR11" s="98">
        <v>0.24978461478090161</v>
      </c>
      <c r="TS11" s="98">
        <v>0.25149300569163319</v>
      </c>
      <c r="TT11" s="98">
        <v>0.40717380655996571</v>
      </c>
      <c r="TU11" s="98">
        <v>0.40717380655996482</v>
      </c>
      <c r="TV11" s="98">
        <v>0.61176431931766118</v>
      </c>
      <c r="TW11" s="98">
        <v>0.63899320709360008</v>
      </c>
      <c r="TX11" s="98">
        <v>0.21338539136644899</v>
      </c>
      <c r="TY11" s="98">
        <v>0.19832317206095931</v>
      </c>
      <c r="TZ11" s="98">
        <v>0.21338539136644821</v>
      </c>
      <c r="UA11" s="98">
        <v>0.2029284507899082</v>
      </c>
      <c r="UB11" s="98">
        <v>0.21338539136644899</v>
      </c>
      <c r="UC11" s="98">
        <v>0.19679385980555841</v>
      </c>
      <c r="UD11" s="98">
        <v>0.21338539136644941</v>
      </c>
      <c r="UE11" s="98">
        <v>0.19650878076023401</v>
      </c>
      <c r="UF11" s="98">
        <v>3.116575677379289E-2</v>
      </c>
      <c r="UG11" s="98">
        <v>6.2831120498064053E-2</v>
      </c>
      <c r="UH11" s="98">
        <v>6.2831120498063664E-2</v>
      </c>
      <c r="UI11" s="98">
        <v>3.8686915105420591E-2</v>
      </c>
      <c r="UJ11" s="98">
        <v>3.8664503106042157E-2</v>
      </c>
      <c r="UK11" s="98">
        <v>0.91838079724985089</v>
      </c>
      <c r="UL11" s="98">
        <v>0.91838079724985799</v>
      </c>
      <c r="UM11" s="98">
        <v>3.0596065149647429E-2</v>
      </c>
      <c r="UN11" s="98">
        <v>3.3799653746463411E-2</v>
      </c>
      <c r="UO11" s="98">
        <v>3.1649563450322778E-2</v>
      </c>
      <c r="UP11" s="98">
        <v>3.2099352928835402E-2</v>
      </c>
      <c r="UQ11" s="98">
        <v>3.1529956489735757E-2</v>
      </c>
      <c r="UR11" s="98">
        <v>3.2099352928835347E-2</v>
      </c>
      <c r="US11" s="98">
        <v>3.0521598063756261E-2</v>
      </c>
      <c r="UT11" s="98">
        <v>3.3799653746463328E-2</v>
      </c>
      <c r="UU11" s="98">
        <v>0.26293117345358041</v>
      </c>
      <c r="UV11" s="98">
        <v>0.26472947967540278</v>
      </c>
      <c r="UW11" s="98">
        <v>0.42860400690522721</v>
      </c>
      <c r="UX11" s="98">
        <v>0.42860400690522549</v>
      </c>
      <c r="UY11" s="98">
        <v>0.64396244138701175</v>
      </c>
      <c r="UZ11" s="98">
        <v>0.6726244285195786</v>
      </c>
      <c r="VA11" s="98">
        <v>0.2246162014383673</v>
      </c>
      <c r="VB11" s="98">
        <v>0.2087612337483776</v>
      </c>
      <c r="VC11" s="98">
        <v>0.22461620143836669</v>
      </c>
      <c r="VD11" s="98">
        <v>0.2136088955683241</v>
      </c>
      <c r="VE11" s="98">
        <v>0.22461620143836719</v>
      </c>
      <c r="VF11" s="98">
        <v>0.20715143137427261</v>
      </c>
      <c r="VG11" s="98">
        <v>0.2246162014383678</v>
      </c>
      <c r="VH11" s="98">
        <v>0.20685134816866699</v>
      </c>
      <c r="VI11" s="98">
        <v>3.2806059761887309E-2</v>
      </c>
      <c r="VJ11" s="98">
        <v>6.9114232547870441E-2</v>
      </c>
      <c r="VK11" s="98">
        <v>6.9114232547870164E-2</v>
      </c>
      <c r="VL11" s="98">
        <v>4.2555606615962867E-2</v>
      </c>
      <c r="VM11" s="98">
        <v>4.25309534166462E-2</v>
      </c>
      <c r="VN11" s="98">
        <v>1.0102188769748359</v>
      </c>
      <c r="VO11" s="98">
        <v>1.010218876974843</v>
      </c>
      <c r="VP11" s="98">
        <v>3.3655671664612308E-2</v>
      </c>
      <c r="VQ11" s="98">
        <v>3.7179619121109911E-2</v>
      </c>
      <c r="VR11" s="98">
        <v>3.481451979535493E-2</v>
      </c>
      <c r="VS11" s="98">
        <v>3.5309288221718783E-2</v>
      </c>
      <c r="VT11" s="98">
        <v>3.4682952138709498E-2</v>
      </c>
      <c r="VU11" s="98">
        <v>3.5309288221719047E-2</v>
      </c>
      <c r="VV11" s="98">
        <v>3.3573757870131782E-2</v>
      </c>
      <c r="VW11" s="98">
        <v>3.7179619121109481E-2</v>
      </c>
      <c r="VX11" s="98">
        <v>0.28922429079893719</v>
      </c>
      <c r="VY11" s="98">
        <v>0.29120242764294513</v>
      </c>
      <c r="VZ11" s="98">
        <v>0.47146440759574909</v>
      </c>
      <c r="WA11" s="98">
        <v>0.47146440759574881</v>
      </c>
      <c r="WB11" s="98">
        <v>0.70835868552571313</v>
      </c>
      <c r="WC11" s="98">
        <v>0.73988687137153586</v>
      </c>
      <c r="WD11" s="98">
        <v>0.24707782158220301</v>
      </c>
      <c r="WE11" s="98">
        <v>0.22963735712321659</v>
      </c>
      <c r="WF11" s="98">
        <v>0.2470778215822044</v>
      </c>
      <c r="WG11" s="98">
        <v>0.2349697851251559</v>
      </c>
      <c r="WH11" s="98">
        <v>0.24707782158220279</v>
      </c>
      <c r="WI11" s="98">
        <v>0.22786657451170109</v>
      </c>
      <c r="WJ11" s="98">
        <v>0.24707782158220559</v>
      </c>
      <c r="WK11" s="98">
        <v>0.22753648298553289</v>
      </c>
      <c r="WL11" s="98">
        <v>3.6086665738076187E-2</v>
      </c>
      <c r="WM11" s="98">
        <v>7.5397344597676885E-2</v>
      </c>
      <c r="WN11" s="98">
        <v>7.5397344597676594E-2</v>
      </c>
      <c r="WO11" s="98">
        <v>4.6424298126504761E-2</v>
      </c>
      <c r="WP11" s="98">
        <v>4.6397403727250562E-2</v>
      </c>
      <c r="WQ11" s="98">
        <v>1.1020569566998211</v>
      </c>
      <c r="WR11" s="98">
        <v>1.1020569566998291</v>
      </c>
      <c r="WS11" s="98">
        <v>3.6715278179576948E-2</v>
      </c>
      <c r="WT11" s="98">
        <v>4.0559584495756119E-2</v>
      </c>
      <c r="WU11" s="98">
        <v>3.7979476140387311E-2</v>
      </c>
      <c r="WV11" s="98">
        <v>3.8519223514602442E-2</v>
      </c>
      <c r="WW11" s="98">
        <v>3.7835947787682941E-2</v>
      </c>
      <c r="WX11" s="98">
        <v>3.8519223514602449E-2</v>
      </c>
      <c r="WY11" s="98">
        <v>3.6625917676507497E-2</v>
      </c>
      <c r="WZ11" s="98">
        <v>4.0559584495755932E-2</v>
      </c>
      <c r="XA11" s="98">
        <v>0.3155174081442963</v>
      </c>
      <c r="XB11" s="98">
        <v>0.31767537561048442</v>
      </c>
      <c r="XC11" s="98">
        <v>0.51432480828627236</v>
      </c>
      <c r="XD11" s="98">
        <v>0.51432480828627092</v>
      </c>
      <c r="XE11" s="98">
        <v>0.77275492966441417</v>
      </c>
      <c r="XF11" s="98">
        <v>0.80714931422349445</v>
      </c>
      <c r="XG11" s="98">
        <v>0.26953944172604039</v>
      </c>
      <c r="XH11" s="98">
        <v>0.25051348049805322</v>
      </c>
      <c r="XI11" s="98">
        <v>0.26953944172604177</v>
      </c>
      <c r="XJ11" s="98">
        <v>0.256330674681989</v>
      </c>
      <c r="XK11" s="98">
        <v>0.26953944172604039</v>
      </c>
      <c r="XL11" s="98">
        <v>0.24858171764912751</v>
      </c>
      <c r="XM11" s="98">
        <v>0.26953944172604222</v>
      </c>
      <c r="XN11" s="98">
        <v>0.24822161780240051</v>
      </c>
      <c r="XO11" s="98">
        <v>3.9367271714264802E-2</v>
      </c>
      <c r="XP11" s="98">
        <v>8.1680456647483274E-2</v>
      </c>
      <c r="XQ11" s="98">
        <v>8.1680456647482858E-2</v>
      </c>
      <c r="XR11" s="98">
        <v>5.0292989637046898E-2</v>
      </c>
      <c r="XS11" s="98">
        <v>5.0263854037854848E-2</v>
      </c>
      <c r="XT11" s="98">
        <v>1.193895036424808</v>
      </c>
      <c r="XU11" s="98">
        <v>1.193895036424814</v>
      </c>
      <c r="XV11" s="98">
        <v>3.977488469454174E-2</v>
      </c>
      <c r="XW11" s="98">
        <v>4.3939549870402578E-2</v>
      </c>
      <c r="XX11" s="98">
        <v>4.1144432485419581E-2</v>
      </c>
      <c r="XY11" s="98">
        <v>4.1729158807485997E-2</v>
      </c>
      <c r="XZ11" s="98">
        <v>4.0988943436656579E-2</v>
      </c>
      <c r="YA11" s="98">
        <v>4.1729158807486122E-2</v>
      </c>
      <c r="YB11" s="98">
        <v>3.9678077482883031E-2</v>
      </c>
      <c r="YC11" s="98">
        <v>4.3939549870402307E-2</v>
      </c>
      <c r="YD11" s="98">
        <v>0.34181052548965479</v>
      </c>
      <c r="YE11" s="98">
        <v>0.34414832357802583</v>
      </c>
      <c r="YF11" s="98">
        <v>0.55718520897679524</v>
      </c>
      <c r="YG11" s="98">
        <v>0.55718520897679347</v>
      </c>
      <c r="YH11" s="98">
        <v>0.83715117380311554</v>
      </c>
      <c r="YI11" s="98">
        <v>0.87441175707545249</v>
      </c>
      <c r="YJ11" s="98">
        <v>0.29200106186987751</v>
      </c>
      <c r="YK11" s="98">
        <v>0.27138960387289091</v>
      </c>
      <c r="YL11" s="98">
        <v>0.29200106186987812</v>
      </c>
      <c r="YM11" s="98">
        <v>0.27769156423882158</v>
      </c>
      <c r="YN11" s="98">
        <v>0.29200106186987712</v>
      </c>
      <c r="YO11" s="98">
        <v>0.26929686078655413</v>
      </c>
      <c r="YP11" s="98">
        <v>0.29200106186987912</v>
      </c>
      <c r="YQ11" s="98">
        <v>0.26890675261926728</v>
      </c>
      <c r="YR11" s="98">
        <v>4.2647877690453563E-2</v>
      </c>
      <c r="YS11" s="98">
        <v>8.7963568697289565E-2</v>
      </c>
      <c r="YT11" s="98">
        <v>8.7963568697289329E-2</v>
      </c>
      <c r="YU11" s="98">
        <v>5.4161681147588903E-2</v>
      </c>
      <c r="YV11" s="98">
        <v>5.4130304348459203E-2</v>
      </c>
      <c r="YW11" s="98">
        <v>1.285733116149792</v>
      </c>
      <c r="YX11" s="98">
        <v>1.2857331161498009</v>
      </c>
      <c r="YY11" s="98">
        <v>4.2834491209506401E-2</v>
      </c>
      <c r="YZ11" s="98">
        <v>4.7319515245048779E-2</v>
      </c>
      <c r="ZA11" s="98">
        <v>4.4309388830451941E-2</v>
      </c>
      <c r="ZB11" s="98">
        <v>4.4939094100369649E-2</v>
      </c>
      <c r="ZC11" s="98">
        <v>4.4141939085630078E-2</v>
      </c>
      <c r="ZD11" s="98">
        <v>4.4939094100369517E-2</v>
      </c>
      <c r="ZE11" s="98">
        <v>4.2730237289258843E-2</v>
      </c>
      <c r="ZF11" s="98">
        <v>4.7319515245048703E-2</v>
      </c>
      <c r="ZG11" s="98">
        <v>0.36810364283501379</v>
      </c>
      <c r="ZH11" s="98">
        <v>0.37062127154556512</v>
      </c>
      <c r="ZI11" s="98">
        <v>0.60004560966731824</v>
      </c>
      <c r="ZJ11" s="98">
        <v>0.60004560966731568</v>
      </c>
      <c r="ZK11" s="98">
        <v>0.9015474179418157</v>
      </c>
      <c r="ZL11" s="98">
        <v>0.9416741999274113</v>
      </c>
      <c r="ZM11" s="98">
        <v>0.31446268201371491</v>
      </c>
      <c r="ZN11" s="98">
        <v>0.29226572724772809</v>
      </c>
      <c r="ZO11" s="98">
        <v>0.31446268201371308</v>
      </c>
      <c r="ZP11" s="98">
        <v>0.29905245379565459</v>
      </c>
      <c r="ZQ11" s="98">
        <v>0.31446268201371419</v>
      </c>
      <c r="ZR11" s="98">
        <v>0.2900120039239813</v>
      </c>
      <c r="ZS11" s="98">
        <v>0.31446268201371491</v>
      </c>
      <c r="ZT11" s="98">
        <v>0.28959188743613468</v>
      </c>
      <c r="ZU11" s="98">
        <v>4.5928483666642241E-2</v>
      </c>
      <c r="ZV11" s="98">
        <v>9.4246680747096148E-2</v>
      </c>
      <c r="ZW11" s="98">
        <v>9.4246680747095413E-2</v>
      </c>
      <c r="ZX11" s="98">
        <v>5.8030372658131137E-2</v>
      </c>
      <c r="ZY11" s="98">
        <v>5.7996754659063288E-2</v>
      </c>
      <c r="ZZ11" s="98">
        <v>1.3775711958747769</v>
      </c>
      <c r="AAA11" s="98">
        <v>1.3775711958747869</v>
      </c>
      <c r="AAB11" s="98">
        <v>4.5894097724471297E-2</v>
      </c>
      <c r="AAC11" s="98">
        <v>5.0699480619695272E-2</v>
      </c>
      <c r="AAD11" s="98">
        <v>4.7474345175484101E-2</v>
      </c>
      <c r="AAE11" s="98">
        <v>4.814902939325312E-2</v>
      </c>
      <c r="AAF11" s="98">
        <v>4.7294934734603812E-2</v>
      </c>
      <c r="AAG11" s="98">
        <v>4.8149029393253197E-2</v>
      </c>
      <c r="AAH11" s="98">
        <v>4.578239709563435E-2</v>
      </c>
      <c r="AAI11" s="98">
        <v>5.0699480619695023E-2</v>
      </c>
      <c r="AAJ11" s="98">
        <v>0.3943967601803709</v>
      </c>
      <c r="AAK11" s="98">
        <v>0.39709421951310647</v>
      </c>
      <c r="AAL11" s="98">
        <v>0.64290601035784101</v>
      </c>
      <c r="AAM11" s="98">
        <v>0.64290601035783801</v>
      </c>
      <c r="AAN11" s="98">
        <v>0.96594366208051796</v>
      </c>
      <c r="AAO11" s="98">
        <v>1.0089366427793689</v>
      </c>
      <c r="AAP11" s="98">
        <v>0.33692430215755109</v>
      </c>
      <c r="AAQ11" s="98">
        <v>0.31314185062256689</v>
      </c>
      <c r="AAR11" s="98">
        <v>0.33692430215755192</v>
      </c>
      <c r="AAS11" s="98">
        <v>0.32041334335248622</v>
      </c>
      <c r="AAT11" s="98">
        <v>0.33692430215755059</v>
      </c>
      <c r="AAU11" s="98">
        <v>0.31072714706140953</v>
      </c>
      <c r="AAV11" s="98">
        <v>0.33692430215755331</v>
      </c>
      <c r="AAW11" s="98">
        <v>0.31027702225300069</v>
      </c>
      <c r="AAX11" s="98">
        <v>4.9209089642831119E-2</v>
      </c>
      <c r="AAY11" s="98">
        <v>0.10052979279690261</v>
      </c>
      <c r="AAZ11" s="98">
        <v>0.10052979279690211</v>
      </c>
      <c r="ABA11" s="98">
        <v>6.1899064168673142E-2</v>
      </c>
      <c r="ABB11" s="98">
        <v>6.1863204969667539E-2</v>
      </c>
      <c r="ABC11" s="98">
        <v>1.4694092755997621</v>
      </c>
      <c r="ABD11" s="98">
        <v>1.4694092755997741</v>
      </c>
      <c r="ABE11" s="98">
        <v>4.8953704239435993E-2</v>
      </c>
      <c r="ABF11" s="98">
        <v>5.4079445994341571E-2</v>
      </c>
      <c r="ABG11" s="98">
        <v>5.0639301520516503E-2</v>
      </c>
      <c r="ABH11" s="98">
        <v>5.1358964686136627E-2</v>
      </c>
      <c r="ABI11" s="98">
        <v>5.0447930383577373E-2</v>
      </c>
      <c r="ABJ11" s="98">
        <v>5.1358964686136682E-2</v>
      </c>
      <c r="ABK11" s="98">
        <v>4.883455690201003E-2</v>
      </c>
      <c r="ABL11" s="98">
        <v>5.4079445994341301E-2</v>
      </c>
      <c r="ABM11" s="98">
        <v>0.42068987752572939</v>
      </c>
      <c r="ABN11" s="98">
        <v>0.42356716748064638</v>
      </c>
      <c r="ABO11" s="98">
        <v>0.68576641104836411</v>
      </c>
      <c r="ABP11" s="98">
        <v>0.68576641104836022</v>
      </c>
      <c r="ABQ11" s="98">
        <v>1.0303399062192189</v>
      </c>
      <c r="ABR11" s="98">
        <v>1.076199085631327</v>
      </c>
      <c r="ABS11" s="98">
        <v>0.35938592230138772</v>
      </c>
      <c r="ABT11" s="98">
        <v>0.33401797399740513</v>
      </c>
      <c r="ABU11" s="98">
        <v>0.35938592230138833</v>
      </c>
      <c r="ABV11" s="98">
        <v>0.34177423290931902</v>
      </c>
      <c r="ABW11" s="98">
        <v>0.35938592230138722</v>
      </c>
      <c r="ABX11" s="98">
        <v>0.33144229019883642</v>
      </c>
      <c r="ABY11" s="98">
        <v>0.35938592230138972</v>
      </c>
      <c r="ABZ11" s="98">
        <v>0.3309621570698677</v>
      </c>
      <c r="ACA11" s="98">
        <v>5.2489695619019797E-2</v>
      </c>
      <c r="ACB11" s="98">
        <v>0.10681290484670899</v>
      </c>
      <c r="ACC11" s="98">
        <v>0.1068129048467085</v>
      </c>
      <c r="ACD11" s="98">
        <v>6.5767755679215237E-2</v>
      </c>
      <c r="ACE11" s="98">
        <v>6.5729655280271748E-2</v>
      </c>
      <c r="ACF11" s="98">
        <v>1.561247355324747</v>
      </c>
      <c r="ACG11" s="98">
        <v>1.5612473553247601</v>
      </c>
      <c r="ACH11" s="98">
        <v>5.201331075440075E-2</v>
      </c>
      <c r="ACI11" s="98">
        <v>5.7459411368987939E-2</v>
      </c>
      <c r="ACJ11" s="98">
        <v>5.380425786554871E-2</v>
      </c>
      <c r="ACK11" s="98">
        <v>5.4568899979020161E-2</v>
      </c>
      <c r="ACL11" s="98">
        <v>5.3600926032550948E-2</v>
      </c>
      <c r="ACM11" s="98">
        <v>5.4568899979020237E-2</v>
      </c>
      <c r="ACN11" s="98">
        <v>5.1886716708385662E-2</v>
      </c>
      <c r="ACO11" s="98">
        <v>5.7459411368987662E-2</v>
      </c>
      <c r="ACP11" s="98">
        <v>0.44698299487108711</v>
      </c>
      <c r="ACQ11" s="98">
        <v>0.45004011544818717</v>
      </c>
      <c r="ACR11" s="98">
        <v>0.7286268117388861</v>
      </c>
      <c r="ACS11" s="98">
        <v>0.72862681173888355</v>
      </c>
      <c r="ACT11" s="98">
        <v>1.09473615035792</v>
      </c>
      <c r="ACU11" s="98">
        <v>1.143461528483285</v>
      </c>
      <c r="ACV11" s="98">
        <v>0.38184754244522429</v>
      </c>
      <c r="ACW11" s="98">
        <v>0.35489409737224192</v>
      </c>
      <c r="ACX11" s="98">
        <v>0.38184754244522418</v>
      </c>
      <c r="ACY11" s="98">
        <v>0.36313512246615132</v>
      </c>
      <c r="ACZ11" s="98">
        <v>0.3818475424452239</v>
      </c>
      <c r="ADA11" s="98">
        <v>0.35215743333626293</v>
      </c>
      <c r="ADB11" s="98">
        <v>0.38184754244522717</v>
      </c>
      <c r="ADC11" s="98">
        <v>0.35164729188673438</v>
      </c>
      <c r="ADD11" s="98">
        <v>5.577030159520855E-2</v>
      </c>
      <c r="ADE11" s="98">
        <v>0.1130960168965152</v>
      </c>
      <c r="ADF11" s="98">
        <v>0.1130960168965148</v>
      </c>
      <c r="ADG11" s="98">
        <v>6.9636447189757547E-2</v>
      </c>
      <c r="ADH11" s="98">
        <v>6.9596105590875632E-2</v>
      </c>
      <c r="ADI11" s="98">
        <v>1.6530854350497319</v>
      </c>
      <c r="ADJ11" s="98">
        <v>1.6530854350497439</v>
      </c>
      <c r="ADK11" s="98">
        <v>5.5072917269365661E-2</v>
      </c>
      <c r="ADL11" s="98">
        <v>6.0839376743634488E-2</v>
      </c>
      <c r="ADM11" s="98">
        <v>5.6969214210580758E-2</v>
      </c>
      <c r="ADN11" s="98">
        <v>5.7778835271903639E-2</v>
      </c>
      <c r="ADO11" s="98">
        <v>5.6753921681524669E-2</v>
      </c>
      <c r="ADP11" s="98">
        <v>5.7778835271904007E-2</v>
      </c>
      <c r="ADQ11" s="98">
        <v>5.4938876514761058E-2</v>
      </c>
      <c r="ADR11" s="98">
        <v>6.0839376743633863E-2</v>
      </c>
      <c r="ADS11" s="98">
        <v>0.47327611221644311</v>
      </c>
      <c r="ADT11" s="98">
        <v>0.47651306341572891</v>
      </c>
      <c r="ADU11" s="98">
        <v>0.77148721242940876</v>
      </c>
      <c r="ADV11" s="98">
        <v>0.77148721242940654</v>
      </c>
      <c r="ADW11" s="98">
        <v>1.1591323944966221</v>
      </c>
      <c r="ADX11" s="98">
        <v>1.2107239713352409</v>
      </c>
      <c r="ADY11" s="98">
        <v>0.40430916258906008</v>
      </c>
      <c r="ADZ11" s="98">
        <v>0.37577022074708188</v>
      </c>
      <c r="AEA11" s="98">
        <v>0.40430916258906319</v>
      </c>
      <c r="AEB11" s="98">
        <v>0.38449601202298228</v>
      </c>
      <c r="AEC11" s="98">
        <v>0.40430916258906019</v>
      </c>
      <c r="AED11" s="98">
        <v>0.37287257647369199</v>
      </c>
      <c r="AEE11" s="98">
        <v>0.40430916258906358</v>
      </c>
      <c r="AEF11" s="98">
        <v>0.37233242670359967</v>
      </c>
      <c r="AEG11" s="98">
        <v>5.9050907571397443E-2</v>
      </c>
      <c r="AEH11" s="98">
        <v>0.11937912894632161</v>
      </c>
      <c r="AEI11" s="98">
        <v>0.1193791289463212</v>
      </c>
      <c r="AEJ11" s="98">
        <v>7.350513870029908E-2</v>
      </c>
      <c r="AEK11" s="98">
        <v>7.3462555901480445E-2</v>
      </c>
      <c r="AEL11" s="98">
        <v>1.74492351477472</v>
      </c>
      <c r="AEM11" s="98">
        <v>1.744923514774728</v>
      </c>
      <c r="AEN11" s="98">
        <v>5.8132523784329967E-2</v>
      </c>
      <c r="AEO11" s="98">
        <v>6.4219342118280426E-2</v>
      </c>
      <c r="AEP11" s="98">
        <v>6.013417055561357E-2</v>
      </c>
      <c r="AEQ11" s="98">
        <v>6.0988770564787402E-2</v>
      </c>
      <c r="AER11" s="98">
        <v>5.9906917330497772E-2</v>
      </c>
      <c r="AES11" s="98">
        <v>6.0988770564787208E-2</v>
      </c>
      <c r="AET11" s="98">
        <v>5.7991036321137099E-2</v>
      </c>
      <c r="AEU11" s="98">
        <v>6.4219342118280454E-2</v>
      </c>
      <c r="AEV11" s="98">
        <v>0.49956922956180522</v>
      </c>
      <c r="AEW11" s="98">
        <v>0.50298601138326593</v>
      </c>
      <c r="AEX11" s="98">
        <v>0.81434761311993065</v>
      </c>
      <c r="AEY11" s="98">
        <v>0.81434761311992965</v>
      </c>
      <c r="AEZ11" s="98">
        <v>1.223528638635321</v>
      </c>
      <c r="AFA11" s="98">
        <v>1.277986414187201</v>
      </c>
      <c r="AFB11" s="98">
        <v>0.42677078273289892</v>
      </c>
      <c r="AFC11" s="98">
        <v>0.39664634412191557</v>
      </c>
      <c r="AFD11" s="98">
        <v>0.42677078273289443</v>
      </c>
      <c r="AFE11" s="98">
        <v>0.40585690157981741</v>
      </c>
      <c r="AFF11" s="98">
        <v>0.42677078273289842</v>
      </c>
      <c r="AFG11" s="98">
        <v>0.39358771961111649</v>
      </c>
      <c r="AFH11" s="98">
        <v>0.42677078273289898</v>
      </c>
      <c r="AFI11" s="98">
        <v>0.39301756152046902</v>
      </c>
      <c r="AFJ11" s="98">
        <v>6.2331513547585718E-2</v>
      </c>
      <c r="AFK11" s="98">
        <v>0.12566224099612811</v>
      </c>
      <c r="AFL11" s="98">
        <v>0.12566224099612749</v>
      </c>
      <c r="AFM11" s="98">
        <v>7.7373830210841155E-2</v>
      </c>
      <c r="AFN11" s="98">
        <v>7.732900621208455E-2</v>
      </c>
      <c r="AFO11" s="98">
        <v>1.8367615944997051</v>
      </c>
      <c r="AFP11" s="98">
        <v>1.83676159449972</v>
      </c>
      <c r="AFQ11" s="98">
        <v>6.1192130299294732E-2</v>
      </c>
      <c r="AFR11" s="98">
        <v>6.7599307492926794E-2</v>
      </c>
      <c r="AFS11" s="98">
        <v>6.3299126900645597E-2</v>
      </c>
      <c r="AFT11" s="98">
        <v>6.4198705857670832E-2</v>
      </c>
      <c r="AFU11" s="98">
        <v>6.3059912979471403E-2</v>
      </c>
      <c r="AFV11" s="98">
        <v>6.4198705857670652E-2</v>
      </c>
      <c r="AFW11" s="98">
        <v>6.1043196127512557E-2</v>
      </c>
      <c r="AFX11" s="98">
        <v>6.7599307492926683E-2</v>
      </c>
      <c r="AFY11" s="98">
        <v>0.5258623469071626</v>
      </c>
      <c r="AFZ11" s="98">
        <v>0.52945895935080678</v>
      </c>
      <c r="AGA11" s="98">
        <v>0.85720801381045497</v>
      </c>
      <c r="AGB11" s="98">
        <v>0.85720801381045053</v>
      </c>
      <c r="AGC11" s="98">
        <v>1.287924882774022</v>
      </c>
      <c r="AGD11" s="98">
        <v>1.3452488570391601</v>
      </c>
      <c r="AGE11" s="98">
        <v>0.44923240287673472</v>
      </c>
      <c r="AGF11" s="98">
        <v>0.41752246749675348</v>
      </c>
      <c r="AGG11" s="98">
        <v>0.44923240287673322</v>
      </c>
      <c r="AGH11" s="98">
        <v>0.42721779113664887</v>
      </c>
      <c r="AGI11" s="98">
        <v>0.44923240287673483</v>
      </c>
      <c r="AGJ11" s="98">
        <v>0.41430286274854522</v>
      </c>
      <c r="AGK11" s="98">
        <v>0.44923240287673599</v>
      </c>
      <c r="AGL11" s="98">
        <v>0.41370269633733459</v>
      </c>
      <c r="AGM11" s="98">
        <v>6.5612119523774479E-2</v>
      </c>
      <c r="AGN11" s="98">
        <v>0.13194535304593411</v>
      </c>
      <c r="AGO11" s="98">
        <v>0.13194535304593411</v>
      </c>
      <c r="AGP11" s="98">
        <v>8.1242521721383382E-2</v>
      </c>
      <c r="AGQ11" s="98">
        <v>8.1195456522688753E-2</v>
      </c>
      <c r="AGR11" s="98">
        <v>1.92859967422469</v>
      </c>
      <c r="AGS11" s="98">
        <v>1.9285996742246969</v>
      </c>
      <c r="AGT11" s="98">
        <v>6.4251736814259594E-2</v>
      </c>
      <c r="AGU11" s="98">
        <v>7.0979272867573245E-2</v>
      </c>
      <c r="AGV11" s="98">
        <v>6.6464083245677971E-2</v>
      </c>
      <c r="AGW11" s="98">
        <v>6.740864115055438E-2</v>
      </c>
      <c r="AGX11" s="98">
        <v>6.6212908628445089E-2</v>
      </c>
      <c r="AGY11" s="98">
        <v>6.7408641150554324E-2</v>
      </c>
      <c r="AGZ11" s="98">
        <v>6.4095355933888279E-2</v>
      </c>
      <c r="AHA11" s="98">
        <v>7.0979272867573023E-2</v>
      </c>
      <c r="AHB11" s="98">
        <v>0.55215546425252049</v>
      </c>
      <c r="AHC11" s="98">
        <v>0.55593190731834774</v>
      </c>
      <c r="AHD11" s="98">
        <v>0.90006841450097519</v>
      </c>
      <c r="AHE11" s="98">
        <v>0.90006841450097497</v>
      </c>
      <c r="AHF11" s="98">
        <v>1.3523211269127251</v>
      </c>
      <c r="AHG11" s="98">
        <v>1.412511299891118</v>
      </c>
      <c r="AHH11" s="98">
        <v>0.47169402302057128</v>
      </c>
      <c r="AHI11" s="98">
        <v>0.43839859087159189</v>
      </c>
      <c r="AHJ11" s="98">
        <v>0.47169402302056929</v>
      </c>
      <c r="AHK11" s="98">
        <v>0.44857868069348172</v>
      </c>
      <c r="AHL11" s="98">
        <v>0.47169402302057067</v>
      </c>
      <c r="AHM11" s="98">
        <v>0.43501800588597189</v>
      </c>
      <c r="AHN11" s="98">
        <v>0.47169402302057301</v>
      </c>
      <c r="AHO11" s="98">
        <v>0.43438783115420188</v>
      </c>
      <c r="AHP11" s="98">
        <v>6.8892725499963295E-2</v>
      </c>
      <c r="AHQ11" s="98">
        <v>0.1382284650957408</v>
      </c>
      <c r="AHR11" s="98">
        <v>0.13822846509574049</v>
      </c>
      <c r="AHS11" s="98">
        <v>8.5111213231925692E-2</v>
      </c>
      <c r="AHT11" s="98">
        <v>8.5061906833292428E-2</v>
      </c>
      <c r="AHU11" s="98">
        <v>2.020437753949675</v>
      </c>
      <c r="AHV11" s="98">
        <v>2.0204377539496892</v>
      </c>
      <c r="AHW11" s="98">
        <v>6.7311343329224532E-2</v>
      </c>
      <c r="AHX11" s="98">
        <v>7.4359238242219766E-2</v>
      </c>
      <c r="AHY11" s="98">
        <v>6.9629039590709957E-2</v>
      </c>
      <c r="AHZ11" s="98">
        <v>7.0618576443437664E-2</v>
      </c>
      <c r="AIA11" s="98">
        <v>6.9365904277418858E-2</v>
      </c>
      <c r="AIB11" s="98">
        <v>7.0618576443437997E-2</v>
      </c>
      <c r="AIC11" s="98">
        <v>6.7147515740263633E-2</v>
      </c>
      <c r="AID11" s="98">
        <v>7.4359238242219031E-2</v>
      </c>
      <c r="AIE11" s="98">
        <v>0.57844858159787482</v>
      </c>
      <c r="AIF11" s="98">
        <v>0.58240485528589025</v>
      </c>
      <c r="AIG11" s="98">
        <v>0.94292881519149851</v>
      </c>
      <c r="AIH11" s="98">
        <v>0.94292881519149685</v>
      </c>
      <c r="AII11" s="98">
        <v>1.416717371051426</v>
      </c>
      <c r="AIJ11" s="98">
        <v>1.4797737427430731</v>
      </c>
      <c r="AIK11" s="98">
        <v>0.49415564316440569</v>
      </c>
      <c r="AIL11" s="98">
        <v>0.45927471424643163</v>
      </c>
      <c r="AIM11" s="98">
        <v>0.49415564316440957</v>
      </c>
      <c r="AIN11" s="98">
        <v>0.46993957025031152</v>
      </c>
      <c r="AIO11" s="98">
        <v>0.49415564316440608</v>
      </c>
      <c r="AIP11" s="98">
        <v>0.45573314902340212</v>
      </c>
      <c r="AIQ11" s="98">
        <v>0.49415564316441107</v>
      </c>
      <c r="AIR11" s="98">
        <v>0.45507296597106572</v>
      </c>
      <c r="AIS11" s="98">
        <v>7.2173331476152236E-2</v>
      </c>
      <c r="AIT11" s="98">
        <v>0.14451157714554719</v>
      </c>
      <c r="AIU11" s="98">
        <v>0.1445115771455468</v>
      </c>
      <c r="AIV11" s="98">
        <v>8.8979904742467614E-2</v>
      </c>
      <c r="AIW11" s="98">
        <v>8.892835714389706E-2</v>
      </c>
      <c r="AIX11" s="98">
        <v>2.1122758336746612</v>
      </c>
      <c r="AIY11" s="98">
        <v>2.1122758336746701</v>
      </c>
      <c r="AIZ11" s="98">
        <v>7.0370949844189137E-2</v>
      </c>
      <c r="AJA11" s="98">
        <v>7.7739203616866037E-2</v>
      </c>
      <c r="AJB11" s="98">
        <v>7.2793995935742414E-2</v>
      </c>
      <c r="AJC11" s="98">
        <v>7.3828511736321295E-2</v>
      </c>
      <c r="AJD11" s="98">
        <v>7.2518899926392322E-2</v>
      </c>
      <c r="AJE11" s="98">
        <v>7.3828511736321559E-2</v>
      </c>
      <c r="AJF11" s="98">
        <v>7.0199675546639431E-2</v>
      </c>
      <c r="AJG11" s="98">
        <v>7.7739203616865524E-2</v>
      </c>
      <c r="AJH11" s="98">
        <v>0.60474169894323548</v>
      </c>
      <c r="AJI11" s="98">
        <v>0.60887780325342944</v>
      </c>
      <c r="AJJ11" s="98">
        <v>0.98578921588202129</v>
      </c>
      <c r="AJK11" s="98">
        <v>0.98578921588201951</v>
      </c>
      <c r="AJL11" s="98">
        <v>1.481113615190127</v>
      </c>
      <c r="AJM11" s="98">
        <v>1.5470361855950321</v>
      </c>
      <c r="AJN11" s="98">
        <v>0.51661726330824354</v>
      </c>
      <c r="AJO11" s="98">
        <v>0.48015083762126831</v>
      </c>
      <c r="AJP11" s="98">
        <v>0.51661726330824509</v>
      </c>
      <c r="AJQ11" s="98">
        <v>0.49130045980714621</v>
      </c>
      <c r="AJR11" s="98">
        <v>0.51661726330824309</v>
      </c>
      <c r="AJS11" s="98">
        <v>0.4764482921608274</v>
      </c>
      <c r="AJT11" s="98">
        <v>0.5166172633082482</v>
      </c>
      <c r="AJU11" s="98">
        <v>0.47575810078793468</v>
      </c>
      <c r="AJV11" s="98">
        <v>7.5453937452340872E-2</v>
      </c>
      <c r="AJW11" s="98">
        <v>0.15079468919535369</v>
      </c>
      <c r="AJX11" s="98">
        <v>0.15079468919535299</v>
      </c>
      <c r="AJY11" s="98">
        <v>9.2848596253009522E-2</v>
      </c>
      <c r="AJZ11" s="98">
        <v>9.279480745450136E-2</v>
      </c>
      <c r="AKA11" s="98">
        <v>2.204113913399647</v>
      </c>
      <c r="AKB11" s="98">
        <v>2.2041139133996488</v>
      </c>
      <c r="AKC11" s="98">
        <v>7.3430556359153812E-2</v>
      </c>
      <c r="AKD11" s="98">
        <v>8.1119168991512267E-2</v>
      </c>
      <c r="AKE11" s="98">
        <v>7.5958952280774816E-2</v>
      </c>
      <c r="AKF11" s="98">
        <v>7.7038447029204815E-2</v>
      </c>
      <c r="AKG11" s="98">
        <v>7.5671895575365772E-2</v>
      </c>
      <c r="AKH11" s="98">
        <v>7.7038447029204954E-2</v>
      </c>
      <c r="AKI11" s="98">
        <v>7.3251835353015202E-2</v>
      </c>
      <c r="AKJ11" s="98">
        <v>8.1119168991511878E-2</v>
      </c>
      <c r="AKK11" s="98">
        <v>0.63103481628859415</v>
      </c>
      <c r="AKL11" s="98">
        <v>0.63535075122096951</v>
      </c>
      <c r="AKM11" s="98">
        <v>1.0286496165725429</v>
      </c>
      <c r="AKN11" s="98">
        <v>1.0286496165725449</v>
      </c>
      <c r="AKO11" s="98">
        <v>1.545509859328829</v>
      </c>
      <c r="AKP11" s="98">
        <v>1.6142986284469889</v>
      </c>
      <c r="AKQ11" s="98">
        <v>0.53907888345208033</v>
      </c>
      <c r="AKR11" s="98">
        <v>0.50102696099610544</v>
      </c>
      <c r="AKS11" s="98">
        <v>0.53907888345208121</v>
      </c>
      <c r="AKT11" s="98">
        <v>0.51266134936397878</v>
      </c>
      <c r="AKU11" s="98">
        <v>0.53907888345208033</v>
      </c>
      <c r="AKV11" s="98">
        <v>0.4971634352982538</v>
      </c>
      <c r="AKW11" s="98">
        <v>0.5390788834520851</v>
      </c>
      <c r="AKX11" s="98">
        <v>0.49644323560480202</v>
      </c>
      <c r="AKY11" s="98">
        <v>7.8734543428529466E-2</v>
      </c>
      <c r="AKZ11" s="98">
        <v>0.15707780124515999</v>
      </c>
      <c r="ALA11" s="98">
        <v>0.1570778012451596</v>
      </c>
      <c r="ALB11" s="98">
        <v>9.6717287763551693E-2</v>
      </c>
      <c r="ALC11" s="98">
        <v>9.6661257765105424E-2</v>
      </c>
      <c r="ALD11" s="98">
        <v>2.2959519931246302</v>
      </c>
      <c r="ALE11" s="98">
        <v>2.2959519931246528</v>
      </c>
      <c r="ALF11" s="98">
        <v>7.6490162874118556E-2</v>
      </c>
      <c r="ALG11" s="98">
        <v>8.4499134366158635E-2</v>
      </c>
      <c r="ALH11" s="98">
        <v>7.9123908625806677E-2</v>
      </c>
      <c r="ALI11" s="98">
        <v>8.0248382322088335E-2</v>
      </c>
      <c r="ALJ11" s="98">
        <v>7.882489122433943E-2</v>
      </c>
      <c r="ALK11" s="98">
        <v>8.0248382322088502E-2</v>
      </c>
      <c r="ALL11" s="98">
        <v>7.6303995159390431E-2</v>
      </c>
      <c r="ALM11" s="98">
        <v>8.4499134366158107E-2</v>
      </c>
      <c r="ALN11" s="98">
        <v>0.6573279336339517</v>
      </c>
      <c r="ALO11" s="98">
        <v>0.66182369918850992</v>
      </c>
      <c r="ALP11" s="98">
        <v>1.071510017263068</v>
      </c>
      <c r="ALQ11" s="98">
        <v>1.0715100172630609</v>
      </c>
      <c r="ALR11" s="98">
        <v>1.6099061034675299</v>
      </c>
      <c r="ALS11" s="98">
        <v>1.6815610712989471</v>
      </c>
      <c r="ALT11" s="98">
        <v>0.56154050359591667</v>
      </c>
      <c r="ALU11" s="98">
        <v>0.52190308437094501</v>
      </c>
      <c r="ALV11" s="98">
        <v>0.56154050359591856</v>
      </c>
      <c r="ALW11" s="98">
        <v>0.53402223892080969</v>
      </c>
      <c r="ALX11" s="98">
        <v>0.56154050359591656</v>
      </c>
      <c r="ALY11" s="98">
        <v>0.51787857843568241</v>
      </c>
      <c r="ALZ11" s="98">
        <v>0.56154050359592123</v>
      </c>
      <c r="AMA11" s="98">
        <v>0.51712837042166726</v>
      </c>
      <c r="AMB11" s="98">
        <v>8.2015149404718296E-2</v>
      </c>
      <c r="AMC11" s="98">
        <v>0.1727855813696757</v>
      </c>
      <c r="AMD11" s="98">
        <v>0.17278558136967581</v>
      </c>
      <c r="AME11" s="98">
        <v>0.1063890165399069</v>
      </c>
      <c r="AMF11" s="98">
        <v>0.10632738354161619</v>
      </c>
      <c r="AMG11" s="98">
        <v>2.5255471924370951</v>
      </c>
      <c r="AMH11" s="98">
        <v>2.525547192437104</v>
      </c>
      <c r="AMI11" s="98">
        <v>8.4139179161530409E-2</v>
      </c>
      <c r="AMJ11" s="98">
        <v>9.2949047802774534E-2</v>
      </c>
      <c r="AMK11" s="98">
        <v>8.7036299488387731E-2</v>
      </c>
      <c r="AML11" s="98">
        <v>8.8273220554297357E-2</v>
      </c>
      <c r="AMM11" s="98">
        <v>8.6707380346773402E-2</v>
      </c>
      <c r="AMN11" s="98">
        <v>8.8273220554297413E-2</v>
      </c>
      <c r="AMO11" s="98">
        <v>8.3934394675329829E-2</v>
      </c>
      <c r="AMP11" s="98">
        <v>9.2949047802774187E-2</v>
      </c>
      <c r="AMQ11" s="98">
        <v>0.72306072699734791</v>
      </c>
      <c r="AMR11" s="98">
        <v>0.72800606910736043</v>
      </c>
      <c r="AMS11" s="98">
        <v>1.178661018989372</v>
      </c>
      <c r="AMT11" s="98">
        <v>1.1786610189893729</v>
      </c>
      <c r="AMU11" s="98">
        <v>1.7708967138142819</v>
      </c>
      <c r="AMV11" s="98">
        <v>1.849717178428844</v>
      </c>
      <c r="AMW11" s="98">
        <v>0.61769455395550987</v>
      </c>
      <c r="AMX11" s="98">
        <v>0.57409339280803895</v>
      </c>
      <c r="AMY11" s="98">
        <v>0.61769455395551032</v>
      </c>
      <c r="AMZ11" s="98">
        <v>0.5874244628128924</v>
      </c>
      <c r="ANA11" s="98">
        <v>0.61769455395550921</v>
      </c>
      <c r="ANB11" s="98">
        <v>0.56966643627924907</v>
      </c>
      <c r="ANC11" s="98">
        <v>0.61769455395551365</v>
      </c>
      <c r="AND11" s="98">
        <v>0.56884120746383571</v>
      </c>
      <c r="ANE11" s="98">
        <v>9.0216664345190073E-2</v>
      </c>
      <c r="ANF11" s="98">
        <v>0.18849336149419191</v>
      </c>
      <c r="ANG11" s="98">
        <v>0.18849336149419119</v>
      </c>
      <c r="ANH11" s="98">
        <v>0.116060745316262</v>
      </c>
      <c r="ANI11" s="98">
        <v>0.11599350931812651</v>
      </c>
      <c r="ANJ11" s="98">
        <v>2.7551423917495552</v>
      </c>
      <c r="ANK11" s="98">
        <v>2.7551423917495752</v>
      </c>
      <c r="ANL11" s="98">
        <v>9.1788195448942358E-2</v>
      </c>
      <c r="ANM11" s="98">
        <v>0.10139896123939041</v>
      </c>
      <c r="ANN11" s="98">
        <v>9.4948690350968229E-2</v>
      </c>
      <c r="ANO11" s="98">
        <v>9.6298058786506185E-2</v>
      </c>
      <c r="ANP11" s="98">
        <v>9.4589869469207388E-2</v>
      </c>
      <c r="ANQ11" s="98">
        <v>9.6298058786506241E-2</v>
      </c>
      <c r="ANR11" s="98">
        <v>9.1564794191268686E-2</v>
      </c>
      <c r="ANS11" s="98">
        <v>0.10139896123939</v>
      </c>
      <c r="ANT11" s="98">
        <v>0.78879352036074168</v>
      </c>
      <c r="ANU11" s="98">
        <v>0.79418843902621261</v>
      </c>
      <c r="ANV11" s="98">
        <v>1.2858120207156809</v>
      </c>
      <c r="ANW11" s="98">
        <v>1.285812020715676</v>
      </c>
      <c r="ANX11" s="98">
        <v>1.931887324161037</v>
      </c>
      <c r="ANY11" s="98">
        <v>2.0178732855587391</v>
      </c>
      <c r="ANZ11" s="98">
        <v>0.67384860431510185</v>
      </c>
      <c r="AOA11" s="98">
        <v>0.62628370124513433</v>
      </c>
      <c r="AOB11" s="98">
        <v>0.67384860431510563</v>
      </c>
      <c r="AOC11" s="98">
        <v>0.64082668670497189</v>
      </c>
      <c r="AOD11" s="98">
        <v>0.67384860431510152</v>
      </c>
      <c r="AOE11" s="98">
        <v>0.62145429412281872</v>
      </c>
      <c r="AOF11" s="98">
        <v>0.67384860431510474</v>
      </c>
      <c r="AOG11" s="98">
        <v>0.62055404450600082</v>
      </c>
      <c r="AOH11" s="98">
        <v>9.8418179285661989E-2</v>
      </c>
      <c r="AOI11" s="98">
        <v>0.20420114161870789</v>
      </c>
      <c r="AOJ11" s="98">
        <v>0.2042011416187072</v>
      </c>
      <c r="AOK11" s="98">
        <v>0.1257324740926167</v>
      </c>
      <c r="AOL11" s="98">
        <v>0.12565963509463729</v>
      </c>
      <c r="AOM11" s="98">
        <v>2.9847375910620202</v>
      </c>
      <c r="AON11" s="98">
        <v>2.9847375910620348</v>
      </c>
      <c r="AOO11" s="98">
        <v>9.9437211736353809E-2</v>
      </c>
      <c r="AOP11" s="98">
        <v>0.10984887467600569</v>
      </c>
      <c r="AOQ11" s="98">
        <v>0.1028610812135493</v>
      </c>
      <c r="AOR11" s="98">
        <v>0.1043228970187153</v>
      </c>
      <c r="AOS11" s="98">
        <v>0.1024723585916409</v>
      </c>
      <c r="AOT11" s="98">
        <v>0.10432289701871469</v>
      </c>
      <c r="AOU11" s="98">
        <v>9.9195193707208112E-2</v>
      </c>
      <c r="AOV11" s="98">
        <v>0.109848874676006</v>
      </c>
      <c r="AOW11" s="98">
        <v>0.85452631372413879</v>
      </c>
      <c r="AOX11" s="98">
        <v>0.86037080894505924</v>
      </c>
      <c r="AOY11" s="98">
        <v>1.3929630224419871</v>
      </c>
      <c r="AOZ11" s="98">
        <v>1.3929630224419829</v>
      </c>
      <c r="APA11" s="98">
        <v>2.0928779345077868</v>
      </c>
      <c r="APB11" s="98">
        <v>2.1860293926886341</v>
      </c>
      <c r="APC11" s="98">
        <v>0.73000265467469438</v>
      </c>
      <c r="APD11" s="98">
        <v>0.6784740096822276</v>
      </c>
      <c r="APE11" s="98">
        <v>0.73000265467468917</v>
      </c>
      <c r="APF11" s="98">
        <v>0.69422891059705472</v>
      </c>
      <c r="APG11" s="98">
        <v>0.7300026546746945</v>
      </c>
      <c r="APH11" s="98">
        <v>0.6732421519663857</v>
      </c>
      <c r="API11" s="98">
        <v>0.73000265467469438</v>
      </c>
      <c r="APJ11" s="98">
        <v>0.67226688154816927</v>
      </c>
      <c r="APK11" s="98">
        <v>0.1066196942261334</v>
      </c>
      <c r="APL11" s="98">
        <v>0.21990892174322399</v>
      </c>
      <c r="APM11" s="98">
        <v>0.21990892174322291</v>
      </c>
      <c r="APN11" s="98">
        <v>0.13540420286897259</v>
      </c>
      <c r="APO11" s="98">
        <v>0.1353257608711477</v>
      </c>
      <c r="APP11" s="98">
        <v>3.2143327903744812</v>
      </c>
      <c r="APQ11" s="98">
        <v>3.214332790374502</v>
      </c>
      <c r="APR11" s="98">
        <v>0.1070862280237662</v>
      </c>
      <c r="APS11" s="98">
        <v>0.11829878811262209</v>
      </c>
      <c r="APT11" s="98">
        <v>0.1107734720761297</v>
      </c>
      <c r="APU11" s="98">
        <v>0.1123477352509239</v>
      </c>
      <c r="APV11" s="98">
        <v>0.1103548477140754</v>
      </c>
      <c r="APW11" s="98">
        <v>0.1123477352509239</v>
      </c>
      <c r="APX11" s="98">
        <v>0.1068255932231469</v>
      </c>
      <c r="APY11" s="98">
        <v>0.1182987881126215</v>
      </c>
      <c r="APZ11" s="98">
        <v>0.92025910708753256</v>
      </c>
      <c r="AQA11" s="98">
        <v>0.92655317886391575</v>
      </c>
      <c r="AQB11" s="98">
        <v>1.500114024168294</v>
      </c>
      <c r="AQC11" s="98">
        <v>1.50011402416829</v>
      </c>
      <c r="AQD11" s="98">
        <v>2.2538685448545399</v>
      </c>
      <c r="AQE11" s="98">
        <v>2.3541854998185281</v>
      </c>
      <c r="AQF11" s="98">
        <v>0.78615670503428536</v>
      </c>
      <c r="AQG11" s="98">
        <v>0.73066431811932309</v>
      </c>
      <c r="AQH11" s="98">
        <v>0.78615670503428492</v>
      </c>
      <c r="AQI11" s="98">
        <v>0.74763113448913476</v>
      </c>
      <c r="AQJ11" s="98">
        <v>0.78615670503428425</v>
      </c>
      <c r="AQK11" s="98">
        <v>0.72503000980995558</v>
      </c>
      <c r="AQL11" s="98">
        <v>0.78615670503428881</v>
      </c>
      <c r="AQM11" s="98">
        <v>0.72397971859033472</v>
      </c>
      <c r="AQN11" s="98">
        <v>0.11482120916660581</v>
      </c>
      <c r="AQO11" s="98">
        <v>0.23561670186774</v>
      </c>
      <c r="AQP11" s="98">
        <v>0.23561670186773909</v>
      </c>
      <c r="AQQ11" s="98">
        <v>0.1450759316453277</v>
      </c>
      <c r="AQR11" s="98">
        <v>0.14499188664765841</v>
      </c>
      <c r="AQS11" s="98">
        <v>3.443927989686943</v>
      </c>
      <c r="AQT11" s="98">
        <v>3.443927989686967</v>
      </c>
      <c r="AQU11" s="98">
        <v>0.1147352443111781</v>
      </c>
      <c r="AQV11" s="98">
        <v>0.12674870154923809</v>
      </c>
      <c r="AQW11" s="98">
        <v>0.1186858629387104</v>
      </c>
      <c r="AQX11" s="98">
        <v>0.1203725734831327</v>
      </c>
      <c r="AQY11" s="98">
        <v>0.1182373368365093</v>
      </c>
      <c r="AQZ11" s="98">
        <v>0.12037257348313279</v>
      </c>
      <c r="ARA11" s="98">
        <v>0.11445599273908599</v>
      </c>
      <c r="ARB11" s="98">
        <v>0.1267487015492374</v>
      </c>
      <c r="ARC11" s="98">
        <v>0.98599190045092833</v>
      </c>
      <c r="ARD11" s="98">
        <v>0.99273554878276726</v>
      </c>
      <c r="ARE11" s="98">
        <v>1.6072650258946</v>
      </c>
      <c r="ARF11" s="98">
        <v>1.6072650258945971</v>
      </c>
      <c r="ARG11" s="98">
        <v>2.4148591552012939</v>
      </c>
      <c r="ARH11" s="98">
        <v>2.5223416069484239</v>
      </c>
      <c r="ARI11" s="98">
        <v>0.84231075539387645</v>
      </c>
      <c r="ARJ11" s="98">
        <v>0.78285462655641447</v>
      </c>
      <c r="ARK11" s="98">
        <v>0.84231075539387856</v>
      </c>
      <c r="ARL11" s="98">
        <v>0.80103335838121625</v>
      </c>
      <c r="ARM11" s="98">
        <v>0.84231075539387612</v>
      </c>
      <c r="ARN11" s="98">
        <v>0.77681786765352312</v>
      </c>
      <c r="ARO11" s="98">
        <v>0.84231075539388212</v>
      </c>
      <c r="ARP11" s="98">
        <v>0.77569255563250261</v>
      </c>
      <c r="ARQ11" s="98">
        <v>0.1230227241070775</v>
      </c>
      <c r="ARR11" s="98">
        <v>0.25132448199225588</v>
      </c>
      <c r="ARS11" s="98">
        <v>0.25132448199225499</v>
      </c>
      <c r="ART11" s="98">
        <v>0.15474766042168259</v>
      </c>
      <c r="ARU11" s="98">
        <v>0.15465801242416929</v>
      </c>
      <c r="ARV11" s="98">
        <v>3.673523188999408</v>
      </c>
      <c r="ARW11" s="98">
        <v>3.6735231889994271</v>
      </c>
      <c r="ARX11" s="98">
        <v>0.1223842605985897</v>
      </c>
      <c r="ARY11" s="98">
        <v>0.13519861498585359</v>
      </c>
      <c r="ARZ11" s="98">
        <v>0.126598253801291</v>
      </c>
      <c r="ASA11" s="98">
        <v>0.12839741171534169</v>
      </c>
      <c r="ASB11" s="98">
        <v>0.126119825958943</v>
      </c>
      <c r="ASC11" s="98">
        <v>0.1283974117153415</v>
      </c>
      <c r="ASD11" s="98">
        <v>0.12208639225502491</v>
      </c>
      <c r="ASE11" s="98">
        <v>0.1351986149858535</v>
      </c>
      <c r="ASF11" s="98">
        <v>1.0517246938143261</v>
      </c>
      <c r="ASG11" s="98">
        <v>1.058917918701616</v>
      </c>
      <c r="ASH11" s="98">
        <v>1.7144160276209059</v>
      </c>
      <c r="ASI11" s="98">
        <v>1.7144160276209039</v>
      </c>
      <c r="ASJ11" s="98">
        <v>2.5758497655480479</v>
      </c>
      <c r="ASK11" s="98">
        <v>2.6904977140783211</v>
      </c>
      <c r="ASL11" s="98">
        <v>0.89846480575347043</v>
      </c>
      <c r="ASM11" s="98">
        <v>0.83504493499351018</v>
      </c>
      <c r="ASN11" s="98">
        <v>0.89846480575347309</v>
      </c>
      <c r="ASO11" s="98">
        <v>0.85443558227329897</v>
      </c>
      <c r="ASP11" s="98">
        <v>0.8984648057534691</v>
      </c>
      <c r="ASQ11" s="98">
        <v>0.82860572549708955</v>
      </c>
      <c r="ASR11" s="98">
        <v>0.89846480575347232</v>
      </c>
      <c r="ASS11" s="98">
        <v>0.82740539267467073</v>
      </c>
      <c r="AST11" s="98">
        <v>0.13122423904754921</v>
      </c>
    </row>
    <row r="12" spans="1:1190" x14ac:dyDescent="0.25">
      <c r="A12" s="97" t="s">
        <v>244</v>
      </c>
      <c r="B12" s="98">
        <v>3.5563291613030311E-2</v>
      </c>
      <c r="C12" s="98">
        <v>3.5594396509666643E-2</v>
      </c>
      <c r="D12" s="98">
        <v>1.420315580757418E-2</v>
      </c>
      <c r="E12" s="98">
        <v>9.3674629545453802E-3</v>
      </c>
      <c r="F12" s="98">
        <v>9.263542776071719E-2</v>
      </c>
      <c r="G12" s="98">
        <v>9.2672056269800046E-2</v>
      </c>
      <c r="H12" s="98">
        <v>1.2977176241342019E-2</v>
      </c>
      <c r="I12" s="98">
        <v>1.2877274257068741E-2</v>
      </c>
      <c r="J12" s="98">
        <v>8.7313207239379798E-3</v>
      </c>
      <c r="K12" s="98">
        <v>9.1262341825838946E-3</v>
      </c>
      <c r="L12" s="98">
        <v>1.365524977874606E-2</v>
      </c>
      <c r="M12" s="98">
        <v>1.324705808385384E-2</v>
      </c>
      <c r="N12" s="98">
        <v>8.5897673486976193E-3</v>
      </c>
      <c r="O12" s="98">
        <v>8.9284949240116037E-3</v>
      </c>
      <c r="P12" s="98">
        <v>6.0719679592382683E-2</v>
      </c>
      <c r="Q12" s="98">
        <v>6.0719679592382628E-2</v>
      </c>
      <c r="R12" s="98">
        <v>0.2240383469993589</v>
      </c>
      <c r="S12" s="98">
        <v>0.224956007352101</v>
      </c>
      <c r="T12" s="98">
        <v>3.2879743709899947E-2</v>
      </c>
      <c r="U12" s="98">
        <v>3.2879743709899913E-2</v>
      </c>
      <c r="V12" s="98">
        <v>3.1920176938182283E-2</v>
      </c>
      <c r="W12" s="98">
        <v>3.0278973111598769E-2</v>
      </c>
      <c r="X12" s="98">
        <v>3.030499202539156E-2</v>
      </c>
      <c r="Y12" s="98">
        <v>3.3355218442765101E-2</v>
      </c>
      <c r="Z12" s="98">
        <v>3.0278973111598769E-2</v>
      </c>
      <c r="AA12" s="98">
        <v>3.1920176938182297E-2</v>
      </c>
      <c r="AB12" s="98">
        <v>3.3355218442765087E-2</v>
      </c>
      <c r="AC12" s="98">
        <v>3.0304992025391549E-2</v>
      </c>
      <c r="AD12" s="98">
        <v>1.5106147875143911E-2</v>
      </c>
      <c r="AE12" s="98">
        <v>7.1126583226062065E-2</v>
      </c>
      <c r="AF12" s="98">
        <v>7.1188793019334839E-2</v>
      </c>
      <c r="AG12" s="98">
        <v>2.8406311615150542E-2</v>
      </c>
      <c r="AH12" s="98">
        <v>1.8734925909092169E-2</v>
      </c>
      <c r="AI12" s="98">
        <v>0.18527085552143691</v>
      </c>
      <c r="AJ12" s="98">
        <v>0.18534411253960251</v>
      </c>
      <c r="AK12" s="98">
        <v>2.5954352482685961E-2</v>
      </c>
      <c r="AL12" s="98">
        <v>2.575454851413948E-2</v>
      </c>
      <c r="AM12" s="98">
        <v>1.746264144787725E-2</v>
      </c>
      <c r="AN12" s="98">
        <v>1.825246836516908E-2</v>
      </c>
      <c r="AO12" s="98">
        <v>2.7310499557494108E-2</v>
      </c>
      <c r="AP12" s="98">
        <v>2.6494116167709691E-2</v>
      </c>
      <c r="AQ12" s="98">
        <v>1.7179534697396519E-2</v>
      </c>
      <c r="AR12" s="98">
        <v>1.785698984802455E-2</v>
      </c>
      <c r="AS12" s="98">
        <v>0.1214393591847743</v>
      </c>
      <c r="AT12" s="98">
        <v>0.1214393591847744</v>
      </c>
      <c r="AU12" s="98">
        <v>0.44807669399872652</v>
      </c>
      <c r="AV12" s="98">
        <v>0.44991201470421088</v>
      </c>
      <c r="AW12" s="98">
        <v>6.5759487419804794E-2</v>
      </c>
      <c r="AX12" s="98">
        <v>6.575948741980478E-2</v>
      </c>
      <c r="AY12" s="98">
        <v>6.3840353876368147E-2</v>
      </c>
      <c r="AZ12" s="98">
        <v>6.0557946223199897E-2</v>
      </c>
      <c r="BA12" s="98">
        <v>6.0609984050785548E-2</v>
      </c>
      <c r="BB12" s="98">
        <v>6.6710436885533145E-2</v>
      </c>
      <c r="BC12" s="98">
        <v>6.0557946223199842E-2</v>
      </c>
      <c r="BD12" s="98">
        <v>6.3840353876368119E-2</v>
      </c>
      <c r="BE12" s="98">
        <v>6.6710436885533062E-2</v>
      </c>
      <c r="BF12" s="98">
        <v>6.0609984050785527E-2</v>
      </c>
      <c r="BG12" s="98">
        <v>3.0212295750289869E-2</v>
      </c>
      <c r="BH12" s="98">
        <v>0.1066898748390938</v>
      </c>
      <c r="BI12" s="98">
        <v>0.1067831895290029</v>
      </c>
      <c r="BJ12" s="98">
        <v>4.2609467422726768E-2</v>
      </c>
      <c r="BK12" s="98">
        <v>2.8102388863638989E-2</v>
      </c>
      <c r="BL12" s="98">
        <v>0.27790628328215627</v>
      </c>
      <c r="BM12" s="98">
        <v>0.27801616880940477</v>
      </c>
      <c r="BN12" s="98">
        <v>3.8931528724029843E-2</v>
      </c>
      <c r="BO12" s="98">
        <v>3.8631822771210127E-2</v>
      </c>
      <c r="BP12" s="98">
        <v>2.6193962171816541E-2</v>
      </c>
      <c r="BQ12" s="98">
        <v>2.7378702547754329E-2</v>
      </c>
      <c r="BR12" s="98">
        <v>4.096574933624212E-2</v>
      </c>
      <c r="BS12" s="98">
        <v>3.9741174251565488E-2</v>
      </c>
      <c r="BT12" s="98">
        <v>2.576930204609541E-2</v>
      </c>
      <c r="BU12" s="98">
        <v>2.6785484772037418E-2</v>
      </c>
      <c r="BV12" s="98">
        <v>0.1821590387771663</v>
      </c>
      <c r="BW12" s="98">
        <v>0.18215903877716599</v>
      </c>
      <c r="BX12" s="98">
        <v>0.67211504099809427</v>
      </c>
      <c r="BY12" s="98">
        <v>0.67486802205631513</v>
      </c>
      <c r="BZ12" s="98">
        <v>9.8639231129709279E-2</v>
      </c>
      <c r="CA12" s="98">
        <v>9.8639231129709598E-2</v>
      </c>
      <c r="CB12" s="98">
        <v>9.5760530814553824E-2</v>
      </c>
      <c r="CC12" s="98">
        <v>9.0836919334800911E-2</v>
      </c>
      <c r="CD12" s="98">
        <v>9.0914976076179405E-2</v>
      </c>
      <c r="CE12" s="98">
        <v>0.1000656553283012</v>
      </c>
      <c r="CF12" s="98">
        <v>9.0836919334801036E-2</v>
      </c>
      <c r="CG12" s="98">
        <v>9.5760530814553935E-2</v>
      </c>
      <c r="CH12" s="98">
        <v>0.1000656553283011</v>
      </c>
      <c r="CI12" s="98">
        <v>9.0914976076179599E-2</v>
      </c>
      <c r="CJ12" s="98">
        <v>4.5318443625435793E-2</v>
      </c>
      <c r="CK12" s="98">
        <v>0.14225316645212571</v>
      </c>
      <c r="CL12" s="98">
        <v>0.14237758603867109</v>
      </c>
      <c r="CM12" s="98">
        <v>5.6812623230303158E-2</v>
      </c>
      <c r="CN12" s="98">
        <v>3.7469851818185768E-2</v>
      </c>
      <c r="CO12" s="98">
        <v>0.37054171104287609</v>
      </c>
      <c r="CP12" s="98">
        <v>0.37068822507920762</v>
      </c>
      <c r="CQ12" s="98">
        <v>5.1908704965373829E-2</v>
      </c>
      <c r="CR12" s="98">
        <v>5.1509097028280888E-2</v>
      </c>
      <c r="CS12" s="98">
        <v>3.4925282895755853E-2</v>
      </c>
      <c r="CT12" s="98">
        <v>3.6504936730339527E-2</v>
      </c>
      <c r="CU12" s="98">
        <v>5.4620999114990243E-2</v>
      </c>
      <c r="CV12" s="98">
        <v>5.2988232335421298E-2</v>
      </c>
      <c r="CW12" s="98">
        <v>3.43590693947943E-2</v>
      </c>
      <c r="CX12" s="98">
        <v>3.5713979696050412E-2</v>
      </c>
      <c r="CY12" s="98">
        <v>0.24287871836955799</v>
      </c>
      <c r="CZ12" s="98">
        <v>0.24287871836955779</v>
      </c>
      <c r="DA12" s="98">
        <v>0.89615338799746225</v>
      </c>
      <c r="DB12" s="98">
        <v>0.89982402940842987</v>
      </c>
      <c r="DC12" s="98">
        <v>0.13151897483961411</v>
      </c>
      <c r="DD12" s="98">
        <v>0.13151897483961439</v>
      </c>
      <c r="DE12" s="98">
        <v>0.12768070775273971</v>
      </c>
      <c r="DF12" s="98">
        <v>0.1211158924464021</v>
      </c>
      <c r="DG12" s="98">
        <v>0.1212199681015735</v>
      </c>
      <c r="DH12" s="98">
        <v>0.1334208737710692</v>
      </c>
      <c r="DI12" s="98">
        <v>0.1211158924464021</v>
      </c>
      <c r="DJ12" s="98">
        <v>0.12768070775273979</v>
      </c>
      <c r="DK12" s="98">
        <v>0.1334208737710692</v>
      </c>
      <c r="DL12" s="98">
        <v>0.12121996810157359</v>
      </c>
      <c r="DM12" s="98">
        <v>6.0424591500581729E-2</v>
      </c>
      <c r="DN12" s="98">
        <v>0.1778164580651575</v>
      </c>
      <c r="DO12" s="98">
        <v>0.17797198254833929</v>
      </c>
      <c r="DP12" s="98">
        <v>7.1015779037879354E-2</v>
      </c>
      <c r="DQ12" s="98">
        <v>4.6837314772732612E-2</v>
      </c>
      <c r="DR12" s="98">
        <v>0.46317713880359579</v>
      </c>
      <c r="DS12" s="98">
        <v>0.46336028134900997</v>
      </c>
      <c r="DT12" s="98">
        <v>6.4885881206717719E-2</v>
      </c>
      <c r="DU12" s="98">
        <v>6.4386371285351643E-2</v>
      </c>
      <c r="DV12" s="98">
        <v>4.3656603619695172E-2</v>
      </c>
      <c r="DW12" s="98">
        <v>4.5631170912924797E-2</v>
      </c>
      <c r="DX12" s="98">
        <v>6.8276248893738262E-2</v>
      </c>
      <c r="DY12" s="98">
        <v>6.6235290419277185E-2</v>
      </c>
      <c r="DZ12" s="98">
        <v>4.2948836743493209E-2</v>
      </c>
      <c r="EA12" s="98">
        <v>4.4642474620063377E-2</v>
      </c>
      <c r="EB12" s="98">
        <v>0.30359839796195021</v>
      </c>
      <c r="EC12" s="98">
        <v>0.30359839796194948</v>
      </c>
      <c r="ED12" s="98">
        <v>1.12019173499683</v>
      </c>
      <c r="EE12" s="98">
        <v>1.1247800367605389</v>
      </c>
      <c r="EF12" s="98">
        <v>0.16439871854951929</v>
      </c>
      <c r="EG12" s="98">
        <v>0.16439871854951929</v>
      </c>
      <c r="EH12" s="98">
        <v>0.15960088469092559</v>
      </c>
      <c r="EI12" s="98">
        <v>0.15139486555800319</v>
      </c>
      <c r="EJ12" s="98">
        <v>0.1515249601269674</v>
      </c>
      <c r="EK12" s="98">
        <v>0.16677609221383721</v>
      </c>
      <c r="EL12" s="98">
        <v>0.1513948655580033</v>
      </c>
      <c r="EM12" s="98">
        <v>0.1596008846909257</v>
      </c>
      <c r="EN12" s="98">
        <v>0.1667760922138373</v>
      </c>
      <c r="EO12" s="98">
        <v>0.1515249601269677</v>
      </c>
      <c r="EP12" s="98">
        <v>7.5530739375727643E-2</v>
      </c>
      <c r="EQ12" s="98">
        <v>0.21337974967818921</v>
      </c>
      <c r="ER12" s="98">
        <v>0.21356637905800749</v>
      </c>
      <c r="ES12" s="98">
        <v>8.5218934845455674E-2</v>
      </c>
      <c r="ET12" s="98">
        <v>5.6204777727279512E-2</v>
      </c>
      <c r="EU12" s="98">
        <v>0.55581256656431532</v>
      </c>
      <c r="EV12" s="98">
        <v>0.55603233761881254</v>
      </c>
      <c r="EW12" s="98">
        <v>7.7863057448061657E-2</v>
      </c>
      <c r="EX12" s="98">
        <v>7.7263645542422113E-2</v>
      </c>
      <c r="EY12" s="98">
        <v>5.2387924343634443E-2</v>
      </c>
      <c r="EZ12" s="98">
        <v>5.4757405095509873E-2</v>
      </c>
      <c r="FA12" s="98">
        <v>8.193149867248628E-2</v>
      </c>
      <c r="FB12" s="98">
        <v>7.9482348503132919E-2</v>
      </c>
      <c r="FC12" s="98">
        <v>5.1538604092192103E-2</v>
      </c>
      <c r="FD12" s="98">
        <v>5.3570969544076273E-2</v>
      </c>
      <c r="FE12" s="98">
        <v>0.3643180775543417</v>
      </c>
      <c r="FF12" s="98">
        <v>0.3643180775543412</v>
      </c>
      <c r="FG12" s="98">
        <v>1.344230081996197</v>
      </c>
      <c r="FH12" s="98">
        <v>1.34973604411265</v>
      </c>
      <c r="FI12" s="98">
        <v>0.19727846225942389</v>
      </c>
      <c r="FJ12" s="98">
        <v>0.19727846225942419</v>
      </c>
      <c r="FK12" s="98">
        <v>0.19152106162911109</v>
      </c>
      <c r="FL12" s="98">
        <v>0.18167383866960429</v>
      </c>
      <c r="FM12" s="98">
        <v>0.18182995215236131</v>
      </c>
      <c r="FN12" s="98">
        <v>0.20013131065660539</v>
      </c>
      <c r="FO12" s="98">
        <v>0.18167383866960449</v>
      </c>
      <c r="FP12" s="98">
        <v>0.19152106162911139</v>
      </c>
      <c r="FQ12" s="98">
        <v>0.20013131065660519</v>
      </c>
      <c r="FR12" s="98">
        <v>0.18182995215236161</v>
      </c>
      <c r="FS12" s="98">
        <v>9.0636887250873502E-2</v>
      </c>
      <c r="FT12" s="98">
        <v>0.248943041291221</v>
      </c>
      <c r="FU12" s="98">
        <v>0.2491607755676758</v>
      </c>
      <c r="FV12" s="98">
        <v>9.9422090653031883E-2</v>
      </c>
      <c r="FW12" s="98">
        <v>6.5572240681826183E-2</v>
      </c>
      <c r="FX12" s="98">
        <v>0.64844799432503497</v>
      </c>
      <c r="FY12" s="98">
        <v>0.64870439388861467</v>
      </c>
      <c r="FZ12" s="98">
        <v>9.084023368940565E-2</v>
      </c>
      <c r="GA12" s="98">
        <v>9.0140919799492999E-2</v>
      </c>
      <c r="GB12" s="98">
        <v>6.1119245067573623E-2</v>
      </c>
      <c r="GC12" s="98">
        <v>6.3883639278095164E-2</v>
      </c>
      <c r="GD12" s="98">
        <v>9.5586748451234438E-2</v>
      </c>
      <c r="GE12" s="98">
        <v>9.2729406586988847E-2</v>
      </c>
      <c r="GF12" s="98">
        <v>6.0128371440890997E-2</v>
      </c>
      <c r="GG12" s="98">
        <v>6.2499464468089211E-2</v>
      </c>
      <c r="GH12" s="98">
        <v>0.42503775714673331</v>
      </c>
      <c r="GI12" s="98">
        <v>0.42503775714673292</v>
      </c>
      <c r="GJ12" s="98">
        <v>1.568268428995566</v>
      </c>
      <c r="GK12" s="98">
        <v>1.57469205146476</v>
      </c>
      <c r="GL12" s="98">
        <v>0.2301582059693289</v>
      </c>
      <c r="GM12" s="98">
        <v>0.2301582059693289</v>
      </c>
      <c r="GN12" s="98">
        <v>0.2234412385672975</v>
      </c>
      <c r="GO12" s="98">
        <v>0.2119528117812054</v>
      </c>
      <c r="GP12" s="98">
        <v>0.21213494417775541</v>
      </c>
      <c r="GQ12" s="98">
        <v>0.2334865290993732</v>
      </c>
      <c r="GR12" s="98">
        <v>0.21195281178120551</v>
      </c>
      <c r="GS12" s="98">
        <v>0.2234412385672972</v>
      </c>
      <c r="GT12" s="98">
        <v>0.23348652909937309</v>
      </c>
      <c r="GU12" s="98">
        <v>0.21213494417775561</v>
      </c>
      <c r="GV12" s="98">
        <v>0.1057430351260196</v>
      </c>
      <c r="GW12" s="98">
        <v>0.28450633290425281</v>
      </c>
      <c r="GX12" s="98">
        <v>0.28475517207734402</v>
      </c>
      <c r="GY12" s="98">
        <v>0.1136252464606084</v>
      </c>
      <c r="GZ12" s="98">
        <v>7.4939703636372881E-2</v>
      </c>
      <c r="HA12" s="98">
        <v>0.74108342208575506</v>
      </c>
      <c r="HB12" s="98">
        <v>0.74137645015841769</v>
      </c>
      <c r="HC12" s="98">
        <v>0.1038174099307496</v>
      </c>
      <c r="HD12" s="98">
        <v>0.1030181940565635</v>
      </c>
      <c r="HE12" s="98">
        <v>6.9850565791513053E-2</v>
      </c>
      <c r="HF12" s="98">
        <v>7.3009873460680358E-2</v>
      </c>
      <c r="HG12" s="98">
        <v>0.1092419982299825</v>
      </c>
      <c r="HH12" s="98">
        <v>0.10597646467084471</v>
      </c>
      <c r="HI12" s="98">
        <v>6.8718138789589933E-2</v>
      </c>
      <c r="HJ12" s="98">
        <v>7.1427959392102294E-2</v>
      </c>
      <c r="HK12" s="98">
        <v>0.48575743673912442</v>
      </c>
      <c r="HL12" s="98">
        <v>0.48575743673912519</v>
      </c>
      <c r="HM12" s="98">
        <v>1.792306775994934</v>
      </c>
      <c r="HN12" s="98">
        <v>1.7996480588168691</v>
      </c>
      <c r="HO12" s="98">
        <v>0.26303794967923422</v>
      </c>
      <c r="HP12" s="98">
        <v>0.26303794967923411</v>
      </c>
      <c r="HQ12" s="98">
        <v>0.25536141550548319</v>
      </c>
      <c r="HR12" s="98">
        <v>0.24223178489280661</v>
      </c>
      <c r="HS12" s="98">
        <v>0.24243993620314949</v>
      </c>
      <c r="HT12" s="98">
        <v>0.26684174754214152</v>
      </c>
      <c r="HU12" s="98">
        <v>0.2422317848928067</v>
      </c>
      <c r="HV12" s="98">
        <v>0.25536141550548319</v>
      </c>
      <c r="HW12" s="98">
        <v>0.26684174754214118</v>
      </c>
      <c r="HX12" s="98">
        <v>0.24243993620314941</v>
      </c>
      <c r="HY12" s="98">
        <v>0.1208491830011655</v>
      </c>
      <c r="HZ12" s="98">
        <v>0.3200696245172846</v>
      </c>
      <c r="IA12" s="98">
        <v>0.32034956858701202</v>
      </c>
      <c r="IB12" s="98">
        <v>0.1278284022681847</v>
      </c>
      <c r="IC12" s="98">
        <v>8.4307166590919844E-2</v>
      </c>
      <c r="ID12" s="98">
        <v>0.8337188498464746</v>
      </c>
      <c r="IE12" s="98">
        <v>0.83404850642822026</v>
      </c>
      <c r="IF12" s="98">
        <v>0.1167945861720934</v>
      </c>
      <c r="IG12" s="98">
        <v>0.1158954683136343</v>
      </c>
      <c r="IH12" s="98">
        <v>7.8581886515452323E-2</v>
      </c>
      <c r="II12" s="98">
        <v>8.2136107643265552E-2</v>
      </c>
      <c r="IJ12" s="98">
        <v>0.12289724800873029</v>
      </c>
      <c r="IK12" s="98">
        <v>0.1192235227547004</v>
      </c>
      <c r="IL12" s="98">
        <v>7.7307906138288765E-2</v>
      </c>
      <c r="IM12" s="98">
        <v>8.0356454316115225E-2</v>
      </c>
      <c r="IN12" s="98">
        <v>0.54647711633151763</v>
      </c>
      <c r="IO12" s="98">
        <v>0.54647711633151652</v>
      </c>
      <c r="IP12" s="98">
        <v>2.0163451229942999</v>
      </c>
      <c r="IQ12" s="98">
        <v>2.0246040661689788</v>
      </c>
      <c r="IR12" s="98">
        <v>0.29591769338913843</v>
      </c>
      <c r="IS12" s="98">
        <v>0.29591769338913881</v>
      </c>
      <c r="IT12" s="98">
        <v>0.28728159244366902</v>
      </c>
      <c r="IU12" s="98">
        <v>0.27251075800440772</v>
      </c>
      <c r="IV12" s="98">
        <v>0.27274492822854363</v>
      </c>
      <c r="IW12" s="98">
        <v>0.30019696598490891</v>
      </c>
      <c r="IX12" s="98">
        <v>0.27251075800440788</v>
      </c>
      <c r="IY12" s="98">
        <v>0.28728159244366908</v>
      </c>
      <c r="IZ12" s="98">
        <v>0.30019696598490941</v>
      </c>
      <c r="JA12" s="98">
        <v>0.27274492822854363</v>
      </c>
      <c r="JB12" s="98">
        <v>0.13595533087631151</v>
      </c>
      <c r="JC12" s="98">
        <v>0.3556329161303165</v>
      </c>
      <c r="JD12" s="98">
        <v>0.35594396509668003</v>
      </c>
      <c r="JE12" s="98">
        <v>0.14203155807576101</v>
      </c>
      <c r="JF12" s="98">
        <v>9.367462954546657E-2</v>
      </c>
      <c r="JG12" s="98">
        <v>0.92635427760719424</v>
      </c>
      <c r="JH12" s="98">
        <v>0.9267205626980225</v>
      </c>
      <c r="JI12" s="98">
        <v>0.12977176241343741</v>
      </c>
      <c r="JJ12" s="98">
        <v>0.12877274257070501</v>
      </c>
      <c r="JK12" s="98">
        <v>8.731320723939158E-2</v>
      </c>
      <c r="JL12" s="98">
        <v>9.1262341825850773E-2</v>
      </c>
      <c r="JM12" s="98">
        <v>0.13655249778747849</v>
      </c>
      <c r="JN12" s="98">
        <v>0.13247058083855631</v>
      </c>
      <c r="JO12" s="98">
        <v>8.5897673486987569E-2</v>
      </c>
      <c r="JP12" s="98">
        <v>8.9284949240127851E-2</v>
      </c>
      <c r="JQ12" s="98">
        <v>0.60719679592390818</v>
      </c>
      <c r="JR12" s="98">
        <v>0.60719679592390818</v>
      </c>
      <c r="JS12" s="98">
        <v>2.2403834699936702</v>
      </c>
      <c r="JT12" s="98">
        <v>2.249560073521089</v>
      </c>
      <c r="JU12" s="98">
        <v>0.32879743709904352</v>
      </c>
      <c r="JV12" s="98">
        <v>0.32879743709904391</v>
      </c>
      <c r="JW12" s="98">
        <v>0.31920176938185502</v>
      </c>
      <c r="JX12" s="98">
        <v>0.30278973111600888</v>
      </c>
      <c r="JY12" s="98">
        <v>0.30304992025393729</v>
      </c>
      <c r="JZ12" s="98">
        <v>0.33355218442767759</v>
      </c>
      <c r="KA12" s="98">
        <v>0.3027897311160091</v>
      </c>
      <c r="KB12" s="98">
        <v>0.31920176938185502</v>
      </c>
      <c r="KC12" s="98">
        <v>0.33355218442767731</v>
      </c>
      <c r="KD12" s="98">
        <v>0.3030499202539374</v>
      </c>
      <c r="KE12" s="98">
        <v>0.1510614787514574</v>
      </c>
      <c r="KF12" s="98">
        <v>0.39119620774334829</v>
      </c>
      <c r="KG12" s="98">
        <v>0.39153836160634842</v>
      </c>
      <c r="KH12" s="98">
        <v>0.15623471388333729</v>
      </c>
      <c r="KI12" s="98">
        <v>0.10304209250001339</v>
      </c>
      <c r="KJ12" s="98">
        <v>1.018989705367914</v>
      </c>
      <c r="KK12" s="98">
        <v>1.019392618967826</v>
      </c>
      <c r="KL12" s="98">
        <v>0.14274893865478139</v>
      </c>
      <c r="KM12" s="98">
        <v>0.14165001682777581</v>
      </c>
      <c r="KN12" s="98">
        <v>9.6044527963330795E-2</v>
      </c>
      <c r="KO12" s="98">
        <v>0.1003885760084362</v>
      </c>
      <c r="KP12" s="98">
        <v>0.15020774756622651</v>
      </c>
      <c r="KQ12" s="98">
        <v>0.14571763892241221</v>
      </c>
      <c r="KR12" s="98">
        <v>9.4487440835686567E-2</v>
      </c>
      <c r="KS12" s="98">
        <v>9.8213444164141073E-2</v>
      </c>
      <c r="KT12" s="98">
        <v>0.66791647551630096</v>
      </c>
      <c r="KU12" s="98">
        <v>0.6679164755163004</v>
      </c>
      <c r="KV12" s="98">
        <v>2.4644218169930379</v>
      </c>
      <c r="KW12" s="98">
        <v>2.4745160808731992</v>
      </c>
      <c r="KX12" s="98">
        <v>0.36167718080894817</v>
      </c>
      <c r="KY12" s="98">
        <v>0.36167718080894867</v>
      </c>
      <c r="KZ12" s="98">
        <v>0.35112194632004101</v>
      </c>
      <c r="LA12" s="98">
        <v>0.33306870422760981</v>
      </c>
      <c r="LB12" s="98">
        <v>0.33335491227933101</v>
      </c>
      <c r="LC12" s="98">
        <v>0.36690740287044499</v>
      </c>
      <c r="LD12" s="98">
        <v>0.33306870422760998</v>
      </c>
      <c r="LE12" s="98">
        <v>0.35112194632004101</v>
      </c>
      <c r="LF12" s="98">
        <v>0.3669074028704456</v>
      </c>
      <c r="LG12" s="98">
        <v>0.33335491227933173</v>
      </c>
      <c r="LH12" s="98">
        <v>0.16616762662660339</v>
      </c>
      <c r="LI12" s="98">
        <v>0.42675949935637991</v>
      </c>
      <c r="LJ12" s="98">
        <v>0.42713275811601648</v>
      </c>
      <c r="LK12" s="98">
        <v>0.17043786969091371</v>
      </c>
      <c r="LL12" s="98">
        <v>0.11240955545456011</v>
      </c>
      <c r="LM12" s="98">
        <v>1.1116251331286331</v>
      </c>
      <c r="LN12" s="98">
        <v>1.112064675237628</v>
      </c>
      <c r="LO12" s="98">
        <v>0.15572611489612509</v>
      </c>
      <c r="LP12" s="98">
        <v>0.1545272910848465</v>
      </c>
      <c r="LQ12" s="98">
        <v>0.10477584868727011</v>
      </c>
      <c r="LR12" s="98">
        <v>0.10951481019102111</v>
      </c>
      <c r="LS12" s="98">
        <v>0.1638629973449747</v>
      </c>
      <c r="LT12" s="98">
        <v>0.15896469700626789</v>
      </c>
      <c r="LU12" s="98">
        <v>0.1030772081843854</v>
      </c>
      <c r="LV12" s="98">
        <v>0.10714193908815341</v>
      </c>
      <c r="LW12" s="98">
        <v>0.72863615510869362</v>
      </c>
      <c r="LX12" s="98">
        <v>0.7286361551086914</v>
      </c>
      <c r="LY12" s="98">
        <v>2.6884601639924051</v>
      </c>
      <c r="LZ12" s="98">
        <v>2.699472088225308</v>
      </c>
      <c r="MA12" s="98">
        <v>0.39455692451885288</v>
      </c>
      <c r="MB12" s="98">
        <v>0.39455692451885332</v>
      </c>
      <c r="MC12" s="98">
        <v>0.38304212325822579</v>
      </c>
      <c r="MD12" s="98">
        <v>0.36334767733921092</v>
      </c>
      <c r="ME12" s="98">
        <v>0.36365990430472528</v>
      </c>
      <c r="MF12" s="98">
        <v>0.40026262131321361</v>
      </c>
      <c r="MG12" s="98">
        <v>0.36334767733921108</v>
      </c>
      <c r="MH12" s="98">
        <v>0.38304212325822617</v>
      </c>
      <c r="MI12" s="98">
        <v>0.40026262131321361</v>
      </c>
      <c r="MJ12" s="98">
        <v>0.36365990430472539</v>
      </c>
      <c r="MK12" s="98">
        <v>0.18127377450174931</v>
      </c>
      <c r="ML12" s="98">
        <v>0.46232279096941209</v>
      </c>
      <c r="MM12" s="98">
        <v>0.46272715462568481</v>
      </c>
      <c r="MN12" s="98">
        <v>0.18464102549848971</v>
      </c>
      <c r="MO12" s="98">
        <v>0.121777018409107</v>
      </c>
      <c r="MP12" s="98">
        <v>1.2042605608893531</v>
      </c>
      <c r="MQ12" s="98">
        <v>1.20473673150743</v>
      </c>
      <c r="MR12" s="98">
        <v>0.16870329113746929</v>
      </c>
      <c r="MS12" s="98">
        <v>0.16740456534191719</v>
      </c>
      <c r="MT12" s="98">
        <v>0.11350716941120929</v>
      </c>
      <c r="MU12" s="98">
        <v>0.11864104437360661</v>
      </c>
      <c r="MV12" s="98">
        <v>0.1775182471237228</v>
      </c>
      <c r="MW12" s="98">
        <v>0.17221175509012371</v>
      </c>
      <c r="MX12" s="98">
        <v>0.1116669755330843</v>
      </c>
      <c r="MY12" s="98">
        <v>0.116070434012167</v>
      </c>
      <c r="MZ12" s="98">
        <v>0.7893558347010845</v>
      </c>
      <c r="NA12" s="98">
        <v>0.78935583470108295</v>
      </c>
      <c r="NB12" s="98">
        <v>2.9124985109917731</v>
      </c>
      <c r="NC12" s="98">
        <v>2.9244280955774191</v>
      </c>
      <c r="ND12" s="98">
        <v>0.42743666822875781</v>
      </c>
      <c r="NE12" s="98">
        <v>0.42743666822875831</v>
      </c>
      <c r="NF12" s="98">
        <v>0.41496230019641239</v>
      </c>
      <c r="NG12" s="98">
        <v>0.39362665045081202</v>
      </c>
      <c r="NH12" s="98">
        <v>0.39396489633011922</v>
      </c>
      <c r="NI12" s="98">
        <v>0.43361783975598128</v>
      </c>
      <c r="NJ12" s="98">
        <v>0.39362665045081241</v>
      </c>
      <c r="NK12" s="98">
        <v>0.41496230019641228</v>
      </c>
      <c r="NL12" s="98">
        <v>0.43361783975598128</v>
      </c>
      <c r="NM12" s="98">
        <v>0.39396489633011939</v>
      </c>
      <c r="NN12" s="98">
        <v>0.19637992237689519</v>
      </c>
      <c r="NO12" s="98">
        <v>0.49788608258244349</v>
      </c>
      <c r="NP12" s="98">
        <v>0.4983215511353527</v>
      </c>
      <c r="NQ12" s="98">
        <v>0.19884418130606549</v>
      </c>
      <c r="NR12" s="98">
        <v>0.13114448136365381</v>
      </c>
      <c r="NS12" s="98">
        <v>1.2968959886500719</v>
      </c>
      <c r="NT12" s="98">
        <v>1.297408787777232</v>
      </c>
      <c r="NU12" s="98">
        <v>0.18168046737881341</v>
      </c>
      <c r="NV12" s="98">
        <v>0.18028183959898769</v>
      </c>
      <c r="NW12" s="98">
        <v>0.1222384901351487</v>
      </c>
      <c r="NX12" s="98">
        <v>0.12776727855619169</v>
      </c>
      <c r="NY12" s="98">
        <v>0.19117349690247079</v>
      </c>
      <c r="NZ12" s="98">
        <v>0.18545881317397939</v>
      </c>
      <c r="OA12" s="98">
        <v>0.1202567428817833</v>
      </c>
      <c r="OB12" s="98">
        <v>0.12499892893617991</v>
      </c>
      <c r="OC12" s="98">
        <v>0.85007551429347639</v>
      </c>
      <c r="OD12" s="98">
        <v>0.85007551429347483</v>
      </c>
      <c r="OE12" s="98">
        <v>3.1365368579911399</v>
      </c>
      <c r="OF12" s="98">
        <v>3.1493841029295271</v>
      </c>
      <c r="OG12" s="98">
        <v>0.46031641193866291</v>
      </c>
      <c r="OH12" s="98">
        <v>0.46031641193866257</v>
      </c>
      <c r="OI12" s="98">
        <v>0.44688247713459811</v>
      </c>
      <c r="OJ12" s="98">
        <v>0.42390562356241313</v>
      </c>
      <c r="OK12" s="98">
        <v>0.42426988835551332</v>
      </c>
      <c r="OL12" s="98">
        <v>0.46697305819874979</v>
      </c>
      <c r="OM12" s="98">
        <v>0.42390562356241329</v>
      </c>
      <c r="ON12" s="98">
        <v>0.44688247713459811</v>
      </c>
      <c r="OO12" s="98">
        <v>0.4669730581987494</v>
      </c>
      <c r="OP12" s="98">
        <v>0.42426988835551349</v>
      </c>
      <c r="OQ12" s="98">
        <v>0.21148607025204141</v>
      </c>
      <c r="OR12" s="98">
        <v>0.53344937419547545</v>
      </c>
      <c r="OS12" s="98">
        <v>0.53391594764502104</v>
      </c>
      <c r="OT12" s="98">
        <v>0.21304733711364229</v>
      </c>
      <c r="OU12" s="98">
        <v>0.1405119443182006</v>
      </c>
      <c r="OV12" s="98">
        <v>1.3895314164107919</v>
      </c>
      <c r="OW12" s="98">
        <v>1.390080844047036</v>
      </c>
      <c r="OX12" s="98">
        <v>0.194657643620157</v>
      </c>
      <c r="OY12" s="98">
        <v>0.19315911385605841</v>
      </c>
      <c r="OZ12" s="98">
        <v>0.1309698108590881</v>
      </c>
      <c r="PA12" s="98">
        <v>0.13689351273877701</v>
      </c>
      <c r="PB12" s="98">
        <v>0.20482874668121889</v>
      </c>
      <c r="PC12" s="98">
        <v>0.19870587125783529</v>
      </c>
      <c r="PD12" s="98">
        <v>0.1288465102304823</v>
      </c>
      <c r="PE12" s="98">
        <v>0.13392742386019249</v>
      </c>
      <c r="PF12" s="98">
        <v>0.91079519388586716</v>
      </c>
      <c r="PG12" s="98">
        <v>0.91079519388586694</v>
      </c>
      <c r="PH12" s="98">
        <v>3.360575204990508</v>
      </c>
      <c r="PI12" s="98">
        <v>3.3743401102816368</v>
      </c>
      <c r="PJ12" s="98">
        <v>0.49319615564856512</v>
      </c>
      <c r="PK12" s="98">
        <v>0.4931961556485675</v>
      </c>
      <c r="PL12" s="98">
        <v>0.47880265407278422</v>
      </c>
      <c r="PM12" s="98">
        <v>0.45418459667401467</v>
      </c>
      <c r="PN12" s="98">
        <v>0.45457488038090771</v>
      </c>
      <c r="PO12" s="98">
        <v>0.5003282766415178</v>
      </c>
      <c r="PP12" s="98">
        <v>0.45418459667401462</v>
      </c>
      <c r="PQ12" s="98">
        <v>0.478802654072784</v>
      </c>
      <c r="PR12" s="98">
        <v>0.50032827664151747</v>
      </c>
      <c r="PS12" s="98">
        <v>0.45457488038090799</v>
      </c>
      <c r="PT12" s="98">
        <v>0.22659221812718691</v>
      </c>
      <c r="PU12" s="98">
        <v>0.56901266580850751</v>
      </c>
      <c r="PV12" s="98">
        <v>0.56951034415468915</v>
      </c>
      <c r="PW12" s="98">
        <v>0.2272504929212191</v>
      </c>
      <c r="PX12" s="98">
        <v>0.14987940727274721</v>
      </c>
      <c r="PY12" s="98">
        <v>1.4821668441715119</v>
      </c>
      <c r="PZ12" s="98">
        <v>1.482752900316838</v>
      </c>
      <c r="QA12" s="98">
        <v>0.2076348198615012</v>
      </c>
      <c r="QB12" s="98">
        <v>0.20603638811312941</v>
      </c>
      <c r="QC12" s="98">
        <v>0.1397011315830273</v>
      </c>
      <c r="QD12" s="98">
        <v>0.14601974692136219</v>
      </c>
      <c r="QE12" s="98">
        <v>0.21848399645996711</v>
      </c>
      <c r="QF12" s="98">
        <v>0.2119529293416913</v>
      </c>
      <c r="QG12" s="98">
        <v>0.137436277579181</v>
      </c>
      <c r="QH12" s="98">
        <v>0.14285591878420531</v>
      </c>
      <c r="QI12" s="98">
        <v>0.97151487347825927</v>
      </c>
      <c r="QJ12" s="98">
        <v>0.97151487347825927</v>
      </c>
      <c r="QK12" s="98">
        <v>3.584613551989877</v>
      </c>
      <c r="QL12" s="98">
        <v>3.5992961176337479</v>
      </c>
      <c r="QM12" s="98">
        <v>0.52607589935847276</v>
      </c>
      <c r="QN12" s="98">
        <v>0.52607589935847276</v>
      </c>
      <c r="QO12" s="98">
        <v>0.51072283101097005</v>
      </c>
      <c r="QP12" s="98">
        <v>0.48446356978561589</v>
      </c>
      <c r="QQ12" s="98">
        <v>0.48487987240630148</v>
      </c>
      <c r="QR12" s="98">
        <v>0.53368349508428592</v>
      </c>
      <c r="QS12" s="98">
        <v>0.48446356978561589</v>
      </c>
      <c r="QT12" s="98">
        <v>0.51072283101096971</v>
      </c>
      <c r="QU12" s="98">
        <v>0.53368349508428525</v>
      </c>
      <c r="QV12" s="98">
        <v>0.4848798724063017</v>
      </c>
      <c r="QW12" s="98">
        <v>0.2416983660023331</v>
      </c>
      <c r="QX12" s="98">
        <v>0.60457595742153936</v>
      </c>
      <c r="QY12" s="98">
        <v>0.60510474066435715</v>
      </c>
      <c r="QZ12" s="98">
        <v>0.24145364872879499</v>
      </c>
      <c r="RA12" s="98">
        <v>0.1592468702272942</v>
      </c>
      <c r="RB12" s="98">
        <v>1.574802271932231</v>
      </c>
      <c r="RC12" s="98">
        <v>1.5754249565866409</v>
      </c>
      <c r="RD12" s="98">
        <v>0.2206119961028449</v>
      </c>
      <c r="RE12" s="98">
        <v>0.21891366237019991</v>
      </c>
      <c r="RF12" s="98">
        <v>0.14843245230696669</v>
      </c>
      <c r="RG12" s="98">
        <v>0.15514598110394739</v>
      </c>
      <c r="RH12" s="98">
        <v>0.23213924623871471</v>
      </c>
      <c r="RI12" s="98">
        <v>0.22519998742554709</v>
      </c>
      <c r="RJ12" s="98">
        <v>0.14602604492787979</v>
      </c>
      <c r="RK12" s="98">
        <v>0.15178441370821891</v>
      </c>
      <c r="RL12" s="98">
        <v>1.032234553070652</v>
      </c>
      <c r="RM12" s="98">
        <v>1.0322345530706489</v>
      </c>
      <c r="RN12" s="98">
        <v>3.8086518989892419</v>
      </c>
      <c r="RO12" s="98">
        <v>3.824252124985855</v>
      </c>
      <c r="RP12" s="98">
        <v>0.55895564306837764</v>
      </c>
      <c r="RQ12" s="98">
        <v>0.55895564306837697</v>
      </c>
      <c r="RR12" s="98">
        <v>0.54264300794915554</v>
      </c>
      <c r="RS12" s="98">
        <v>0.51474254289721633</v>
      </c>
      <c r="RT12" s="98">
        <v>0.51518486443169487</v>
      </c>
      <c r="RU12" s="98">
        <v>0.56703871352705348</v>
      </c>
      <c r="RV12" s="98">
        <v>0.51474254289721677</v>
      </c>
      <c r="RW12" s="98">
        <v>0.54264300794915554</v>
      </c>
      <c r="RX12" s="98">
        <v>0.56703871352705326</v>
      </c>
      <c r="RY12" s="98">
        <v>0.51518486443169564</v>
      </c>
      <c r="RZ12" s="98">
        <v>0.2568045138774791</v>
      </c>
      <c r="SA12" s="98">
        <v>0.64013924903457065</v>
      </c>
      <c r="SB12" s="98">
        <v>0.64069913717402571</v>
      </c>
      <c r="SC12" s="98">
        <v>0.25565680453637168</v>
      </c>
      <c r="SD12" s="98">
        <v>0.1686143331818413</v>
      </c>
      <c r="SE12" s="98">
        <v>1.6674376996929521</v>
      </c>
      <c r="SF12" s="98">
        <v>1.668097012856443</v>
      </c>
      <c r="SG12" s="98">
        <v>0.23358917234418911</v>
      </c>
      <c r="SH12" s="98">
        <v>0.23179093662727071</v>
      </c>
      <c r="SI12" s="98">
        <v>0.15716377303090601</v>
      </c>
      <c r="SJ12" s="98">
        <v>0.16427221528653249</v>
      </c>
      <c r="SK12" s="98">
        <v>0.2457944960174632</v>
      </c>
      <c r="SL12" s="98">
        <v>0.23844704550940291</v>
      </c>
      <c r="SM12" s="98">
        <v>0.15461581227657889</v>
      </c>
      <c r="SN12" s="98">
        <v>0.16071290863223159</v>
      </c>
      <c r="SO12" s="98">
        <v>1.0929542326630439</v>
      </c>
      <c r="SP12" s="98">
        <v>1.092954232663043</v>
      </c>
      <c r="SQ12" s="98">
        <v>4.0326902459886123</v>
      </c>
      <c r="SR12" s="98">
        <v>4.0492081323379656</v>
      </c>
      <c r="SS12" s="98">
        <v>0.59183538677828207</v>
      </c>
      <c r="ST12" s="98">
        <v>0.59183538677828285</v>
      </c>
      <c r="SU12" s="98">
        <v>0.57456318488734126</v>
      </c>
      <c r="SV12" s="98">
        <v>0.54502151600881743</v>
      </c>
      <c r="SW12" s="98">
        <v>0.54548985645708936</v>
      </c>
      <c r="SX12" s="98">
        <v>0.60039393196982127</v>
      </c>
      <c r="SY12" s="98">
        <v>0.54502151600881821</v>
      </c>
      <c r="SZ12" s="98">
        <v>0.57456318488734193</v>
      </c>
      <c r="TA12" s="98">
        <v>0.60039393196982194</v>
      </c>
      <c r="TB12" s="98">
        <v>0.54548985645709025</v>
      </c>
      <c r="TC12" s="98">
        <v>0.27191066175262513</v>
      </c>
      <c r="TD12" s="98">
        <v>0.6757025406476026</v>
      </c>
      <c r="TE12" s="98">
        <v>0.67629353368369405</v>
      </c>
      <c r="TF12" s="98">
        <v>0.2698599603439481</v>
      </c>
      <c r="TG12" s="98">
        <v>0.1779817961363877</v>
      </c>
      <c r="TH12" s="98">
        <v>1.7600731274536709</v>
      </c>
      <c r="TI12" s="98">
        <v>1.760769069126245</v>
      </c>
      <c r="TJ12" s="98">
        <v>0.24656634858553289</v>
      </c>
      <c r="TK12" s="98">
        <v>0.24466821088434129</v>
      </c>
      <c r="TL12" s="98">
        <v>0.16589509375484521</v>
      </c>
      <c r="TM12" s="98">
        <v>0.17339844946911759</v>
      </c>
      <c r="TN12" s="98">
        <v>0.25944974579621127</v>
      </c>
      <c r="TO12" s="98">
        <v>0.25169410359325889</v>
      </c>
      <c r="TP12" s="98">
        <v>0.16320557962527771</v>
      </c>
      <c r="TQ12" s="98">
        <v>0.1696414035562446</v>
      </c>
      <c r="TR12" s="98">
        <v>1.153673912255436</v>
      </c>
      <c r="TS12" s="98">
        <v>1.153673912255434</v>
      </c>
      <c r="TT12" s="98">
        <v>4.2567285929879777</v>
      </c>
      <c r="TU12" s="98">
        <v>4.2741641396900771</v>
      </c>
      <c r="TV12" s="98">
        <v>0.62471513048818761</v>
      </c>
      <c r="TW12" s="98">
        <v>0.62471513048818705</v>
      </c>
      <c r="TX12" s="98">
        <v>0.60648336182552676</v>
      </c>
      <c r="TY12" s="98">
        <v>0.5753004891204192</v>
      </c>
      <c r="TZ12" s="98">
        <v>0.57579484848248286</v>
      </c>
      <c r="UA12" s="98">
        <v>0.63374915041258983</v>
      </c>
      <c r="UB12" s="98">
        <v>0.5753004891204192</v>
      </c>
      <c r="UC12" s="98">
        <v>0.60648336182552731</v>
      </c>
      <c r="UD12" s="98">
        <v>0.63374915041258961</v>
      </c>
      <c r="UE12" s="98">
        <v>0.57579484848248319</v>
      </c>
      <c r="UF12" s="98">
        <v>0.28701680962777082</v>
      </c>
      <c r="UG12" s="98">
        <v>0.71126583226063445</v>
      </c>
      <c r="UH12" s="98">
        <v>0.71188793019336161</v>
      </c>
      <c r="UI12" s="98">
        <v>0.28406311615152402</v>
      </c>
      <c r="UJ12" s="98">
        <v>0.1873492590909345</v>
      </c>
      <c r="UK12" s="98">
        <v>1.8527085552143909</v>
      </c>
      <c r="UL12" s="98">
        <v>1.8534411253960481</v>
      </c>
      <c r="UM12" s="98">
        <v>0.2595435248268767</v>
      </c>
      <c r="UN12" s="98">
        <v>0.2575454851414119</v>
      </c>
      <c r="UO12" s="98">
        <v>0.17462641447878449</v>
      </c>
      <c r="UP12" s="98">
        <v>0.1825246836517031</v>
      </c>
      <c r="UQ12" s="98">
        <v>0.27310499557495921</v>
      </c>
      <c r="UR12" s="98">
        <v>0.26494116167711451</v>
      </c>
      <c r="US12" s="98">
        <v>0.17179534697397639</v>
      </c>
      <c r="UT12" s="98">
        <v>0.17856989848025751</v>
      </c>
      <c r="UU12" s="98">
        <v>1.214393591847827</v>
      </c>
      <c r="UV12" s="98">
        <v>1.214393591847825</v>
      </c>
      <c r="UW12" s="98">
        <v>4.4807669399873484</v>
      </c>
      <c r="UX12" s="98">
        <v>4.4991201470421878</v>
      </c>
      <c r="UY12" s="98">
        <v>0.65759487419809104</v>
      </c>
      <c r="UZ12" s="98">
        <v>0.65759487419809182</v>
      </c>
      <c r="VA12" s="98">
        <v>0.63840353876371403</v>
      </c>
      <c r="VB12" s="98">
        <v>0.60557946223201997</v>
      </c>
      <c r="VC12" s="98">
        <v>0.60609984050787746</v>
      </c>
      <c r="VD12" s="98">
        <v>0.66710436885535818</v>
      </c>
      <c r="VE12" s="98">
        <v>0.60557946223201997</v>
      </c>
      <c r="VF12" s="98">
        <v>0.6384035387637137</v>
      </c>
      <c r="VG12" s="98">
        <v>0.6671043688553574</v>
      </c>
      <c r="VH12" s="98">
        <v>0.60609984050787769</v>
      </c>
      <c r="VI12" s="98">
        <v>0.30212295750291679</v>
      </c>
      <c r="VJ12" s="98">
        <v>0.78239241548669769</v>
      </c>
      <c r="VK12" s="98">
        <v>0.78307672321269772</v>
      </c>
      <c r="VL12" s="98">
        <v>0.3124694277666768</v>
      </c>
      <c r="VM12" s="98">
        <v>0.20608418500002809</v>
      </c>
      <c r="VN12" s="98">
        <v>2.0379794107358302</v>
      </c>
      <c r="VO12" s="98">
        <v>2.0387852379356541</v>
      </c>
      <c r="VP12" s="98">
        <v>0.28549787730956461</v>
      </c>
      <c r="VQ12" s="98">
        <v>0.28330003365555328</v>
      </c>
      <c r="VR12" s="98">
        <v>0.192089055926663</v>
      </c>
      <c r="VS12" s="98">
        <v>0.20077715201687349</v>
      </c>
      <c r="VT12" s="98">
        <v>0.30041549513245519</v>
      </c>
      <c r="VU12" s="98">
        <v>0.29143527784482609</v>
      </c>
      <c r="VV12" s="98">
        <v>0.18897488167137449</v>
      </c>
      <c r="VW12" s="98">
        <v>0.19642688832828359</v>
      </c>
      <c r="VX12" s="98">
        <v>1.335832951032611</v>
      </c>
      <c r="VY12" s="98">
        <v>1.335832951032609</v>
      </c>
      <c r="VZ12" s="98">
        <v>4.9288436339860846</v>
      </c>
      <c r="WA12" s="98">
        <v>4.9490321617464073</v>
      </c>
      <c r="WB12" s="98">
        <v>0.72335436161790079</v>
      </c>
      <c r="WC12" s="98">
        <v>0.72335436161790279</v>
      </c>
      <c r="WD12" s="98">
        <v>0.70224389264008513</v>
      </c>
      <c r="WE12" s="98">
        <v>0.66613740845522207</v>
      </c>
      <c r="WF12" s="98">
        <v>0.6667098245586659</v>
      </c>
      <c r="WG12" s="98">
        <v>0.73381480574089386</v>
      </c>
      <c r="WH12" s="98">
        <v>0.6661374084552224</v>
      </c>
      <c r="WI12" s="98">
        <v>0.70224389264008535</v>
      </c>
      <c r="WJ12" s="98">
        <v>0.7338148057408943</v>
      </c>
      <c r="WK12" s="98">
        <v>0.6667098245586659</v>
      </c>
      <c r="WL12" s="98">
        <v>0.33233525325320912</v>
      </c>
      <c r="WM12" s="98">
        <v>0.85351899871276082</v>
      </c>
      <c r="WN12" s="98">
        <v>0.85426551623203495</v>
      </c>
      <c r="WO12" s="98">
        <v>0.34087573938182919</v>
      </c>
      <c r="WP12" s="98">
        <v>0.22481911090912179</v>
      </c>
      <c r="WQ12" s="98">
        <v>2.223250266257268</v>
      </c>
      <c r="WR12" s="98">
        <v>2.2241293504752582</v>
      </c>
      <c r="WS12" s="98">
        <v>0.31145222979225229</v>
      </c>
      <c r="WT12" s="98">
        <v>0.30905458216969428</v>
      </c>
      <c r="WU12" s="98">
        <v>0.20955169737454171</v>
      </c>
      <c r="WV12" s="98">
        <v>0.2190296203820441</v>
      </c>
      <c r="WW12" s="98">
        <v>0.32772599468995112</v>
      </c>
      <c r="WX12" s="98">
        <v>0.31792939401253778</v>
      </c>
      <c r="WY12" s="98">
        <v>0.20615441636877199</v>
      </c>
      <c r="WZ12" s="98">
        <v>0.2142838781763087</v>
      </c>
      <c r="XA12" s="98">
        <v>1.457272310217395</v>
      </c>
      <c r="XB12" s="98">
        <v>1.4572723102173919</v>
      </c>
      <c r="XC12" s="98">
        <v>5.3769203279848128</v>
      </c>
      <c r="XD12" s="98">
        <v>5.3989441764506259</v>
      </c>
      <c r="XE12" s="98">
        <v>0.78911384903771076</v>
      </c>
      <c r="XF12" s="98">
        <v>0.78911384903771109</v>
      </c>
      <c r="XG12" s="98">
        <v>0.76608424651645601</v>
      </c>
      <c r="XH12" s="98">
        <v>0.72669535467842405</v>
      </c>
      <c r="XI12" s="98">
        <v>0.72731980860945233</v>
      </c>
      <c r="XJ12" s="98">
        <v>0.80052524262643088</v>
      </c>
      <c r="XK12" s="98">
        <v>0.72669535467842439</v>
      </c>
      <c r="XL12" s="98">
        <v>0.7660842465164559</v>
      </c>
      <c r="XM12" s="98">
        <v>0.80052524262643021</v>
      </c>
      <c r="XN12" s="98">
        <v>0.72731980860945311</v>
      </c>
      <c r="XO12" s="98">
        <v>0.36254754900350039</v>
      </c>
      <c r="XP12" s="98">
        <v>0.92464558193882507</v>
      </c>
      <c r="XQ12" s="98">
        <v>0.92545430925137073</v>
      </c>
      <c r="XR12" s="98">
        <v>0.3692820509969823</v>
      </c>
      <c r="XS12" s="98">
        <v>0.2435540368182153</v>
      </c>
      <c r="XT12" s="98">
        <v>2.408521121778707</v>
      </c>
      <c r="XU12" s="98">
        <v>2.4094734630148622</v>
      </c>
      <c r="XV12" s="98">
        <v>0.33740658227494069</v>
      </c>
      <c r="XW12" s="98">
        <v>0.3348091306838365</v>
      </c>
      <c r="XX12" s="98">
        <v>0.2270143388224202</v>
      </c>
      <c r="XY12" s="98">
        <v>0.23728208874721421</v>
      </c>
      <c r="XZ12" s="98">
        <v>0.35503649424744788</v>
      </c>
      <c r="YA12" s="98">
        <v>0.34442351018024953</v>
      </c>
      <c r="YB12" s="98">
        <v>0.22333395106616991</v>
      </c>
      <c r="YC12" s="98">
        <v>0.2321408680243352</v>
      </c>
      <c r="YD12" s="98">
        <v>1.578711669402177</v>
      </c>
      <c r="YE12" s="98">
        <v>1.578711669402177</v>
      </c>
      <c r="YF12" s="98">
        <v>5.8249970219835543</v>
      </c>
      <c r="YG12" s="98">
        <v>5.848856191154848</v>
      </c>
      <c r="YH12" s="98">
        <v>0.85487333645752062</v>
      </c>
      <c r="YI12" s="98">
        <v>0.85487333645752139</v>
      </c>
      <c r="YJ12" s="98">
        <v>0.82992460039282778</v>
      </c>
      <c r="YK12" s="98">
        <v>0.78725330090162626</v>
      </c>
      <c r="YL12" s="98">
        <v>0.78792979266024088</v>
      </c>
      <c r="YM12" s="98">
        <v>0.86723567951196578</v>
      </c>
      <c r="YN12" s="98">
        <v>0.7872533009016266</v>
      </c>
      <c r="YO12" s="98">
        <v>0.82992460039282823</v>
      </c>
      <c r="YP12" s="98">
        <v>0.8672356795119659</v>
      </c>
      <c r="YQ12" s="98">
        <v>0.78792979266024155</v>
      </c>
      <c r="YR12" s="98">
        <v>0.3927598447537925</v>
      </c>
      <c r="YS12" s="98">
        <v>0.99577216516488887</v>
      </c>
      <c r="YT12" s="98">
        <v>0.99664310227070729</v>
      </c>
      <c r="YU12" s="98">
        <v>0.39768836261213458</v>
      </c>
      <c r="YV12" s="98">
        <v>0.26228896272730878</v>
      </c>
      <c r="YW12" s="98">
        <v>2.593791977300147</v>
      </c>
      <c r="YX12" s="98">
        <v>2.5948175755544671</v>
      </c>
      <c r="YY12" s="98">
        <v>0.3633609347576281</v>
      </c>
      <c r="YZ12" s="98">
        <v>0.36056367919797749</v>
      </c>
      <c r="ZA12" s="98">
        <v>0.2444769802702986</v>
      </c>
      <c r="ZB12" s="98">
        <v>0.25553455711238482</v>
      </c>
      <c r="ZC12" s="98">
        <v>0.3823469938049438</v>
      </c>
      <c r="ZD12" s="98">
        <v>0.37091762634796122</v>
      </c>
      <c r="ZE12" s="98">
        <v>0.24051348576356771</v>
      </c>
      <c r="ZF12" s="98">
        <v>0.24999785787236131</v>
      </c>
      <c r="ZG12" s="98">
        <v>1.7001510285869621</v>
      </c>
      <c r="ZH12" s="98">
        <v>1.7001510285869601</v>
      </c>
      <c r="ZI12" s="98">
        <v>6.2730737159822896</v>
      </c>
      <c r="ZJ12" s="98">
        <v>6.2987682058590684</v>
      </c>
      <c r="ZK12" s="98">
        <v>0.92063282387733025</v>
      </c>
      <c r="ZL12" s="98">
        <v>0.92063282387733081</v>
      </c>
      <c r="ZM12" s="98">
        <v>0.89376495426919911</v>
      </c>
      <c r="ZN12" s="98">
        <v>0.84781124712482858</v>
      </c>
      <c r="ZO12" s="98">
        <v>0.84853977671102898</v>
      </c>
      <c r="ZP12" s="98">
        <v>0.93394611639750136</v>
      </c>
      <c r="ZQ12" s="98">
        <v>0.84781124712482936</v>
      </c>
      <c r="ZR12" s="98">
        <v>0.89376495426919955</v>
      </c>
      <c r="ZS12" s="98">
        <v>0.93394611639750169</v>
      </c>
      <c r="ZT12" s="98">
        <v>0.84853977671102965</v>
      </c>
      <c r="ZU12" s="98">
        <v>0.42297214050408483</v>
      </c>
      <c r="ZV12" s="98">
        <v>1.066898748390952</v>
      </c>
      <c r="ZW12" s="98">
        <v>1.067831895290043</v>
      </c>
      <c r="ZX12" s="98">
        <v>0.42609467422728731</v>
      </c>
      <c r="ZY12" s="98">
        <v>0.28102388863640249</v>
      </c>
      <c r="ZZ12" s="98">
        <v>2.7790628328215869</v>
      </c>
      <c r="AAA12" s="98">
        <v>2.7801616880940729</v>
      </c>
      <c r="AAB12" s="98">
        <v>0.389315287240316</v>
      </c>
      <c r="AAC12" s="98">
        <v>0.38631822771211882</v>
      </c>
      <c r="AAD12" s="98">
        <v>0.26193962171817731</v>
      </c>
      <c r="AAE12" s="98">
        <v>0.27378702547755529</v>
      </c>
      <c r="AAF12" s="98">
        <v>0.40965749336243951</v>
      </c>
      <c r="AAG12" s="98">
        <v>0.39741174251567279</v>
      </c>
      <c r="AAH12" s="98">
        <v>0.25769302046096498</v>
      </c>
      <c r="AAI12" s="98">
        <v>0.26785484772038581</v>
      </c>
      <c r="AAJ12" s="98">
        <v>1.8215903877717441</v>
      </c>
      <c r="AAK12" s="98">
        <v>1.8215903877717421</v>
      </c>
      <c r="AAL12" s="98">
        <v>6.7211504099810266</v>
      </c>
      <c r="AAM12" s="98">
        <v>6.7486802205632834</v>
      </c>
      <c r="AAN12" s="98">
        <v>0.98639231129714111</v>
      </c>
      <c r="AAO12" s="98">
        <v>0.98639231129714056</v>
      </c>
      <c r="AAP12" s="98">
        <v>0.95760530814557165</v>
      </c>
      <c r="AAQ12" s="98">
        <v>0.9083691933480309</v>
      </c>
      <c r="AAR12" s="98">
        <v>0.90914976076181697</v>
      </c>
      <c r="AAS12" s="98">
        <v>1.000656553283038</v>
      </c>
      <c r="AAT12" s="98">
        <v>0.90836919334803168</v>
      </c>
      <c r="AAU12" s="98">
        <v>0.95760530814557199</v>
      </c>
      <c r="AAV12" s="98">
        <v>1.000656553283038</v>
      </c>
      <c r="AAW12" s="98">
        <v>0.90914976076181753</v>
      </c>
      <c r="AAX12" s="98">
        <v>0.45318443625437571</v>
      </c>
      <c r="AAY12" s="98">
        <v>1.138025331617017</v>
      </c>
      <c r="AAZ12" s="98">
        <v>1.1390206883093801</v>
      </c>
      <c r="ABA12" s="98">
        <v>0.45450098584244042</v>
      </c>
      <c r="ABB12" s="98">
        <v>0.29975881454549608</v>
      </c>
      <c r="ABC12" s="98">
        <v>2.964333688343026</v>
      </c>
      <c r="ABD12" s="98">
        <v>2.9655058006336779</v>
      </c>
      <c r="ABE12" s="98">
        <v>0.41526963972300451</v>
      </c>
      <c r="ABF12" s="98">
        <v>0.41207277622626037</v>
      </c>
      <c r="ABG12" s="98">
        <v>0.27940226316605621</v>
      </c>
      <c r="ABH12" s="98">
        <v>0.29203949384272582</v>
      </c>
      <c r="ABI12" s="98">
        <v>0.43696799291993621</v>
      </c>
      <c r="ABJ12" s="98">
        <v>0.42390585868338471</v>
      </c>
      <c r="ABK12" s="98">
        <v>0.27487255515836262</v>
      </c>
      <c r="ABL12" s="98">
        <v>0.28571183756841251</v>
      </c>
      <c r="ABM12" s="98">
        <v>1.9430297469565281</v>
      </c>
      <c r="ABN12" s="98">
        <v>1.9430297469565281</v>
      </c>
      <c r="ABO12" s="98">
        <v>7.1692271039797619</v>
      </c>
      <c r="ABP12" s="98">
        <v>7.1985922352675056</v>
      </c>
      <c r="ABQ12" s="98">
        <v>1.05215179871695</v>
      </c>
      <c r="ABR12" s="98">
        <v>1.0521517987169491</v>
      </c>
      <c r="ABS12" s="98">
        <v>1.021445662021945</v>
      </c>
      <c r="ABT12" s="98">
        <v>0.96892713957123489</v>
      </c>
      <c r="ABU12" s="98">
        <v>0.96975974481260629</v>
      </c>
      <c r="ABV12" s="98">
        <v>1.0673669901685749</v>
      </c>
      <c r="ABW12" s="98">
        <v>0.96892713957123378</v>
      </c>
      <c r="ABX12" s="98">
        <v>1.021445662021943</v>
      </c>
      <c r="ABY12" s="98">
        <v>1.0673669901685749</v>
      </c>
      <c r="ABZ12" s="98">
        <v>0.96975974481260641</v>
      </c>
      <c r="ACA12" s="98">
        <v>0.48339673200466859</v>
      </c>
      <c r="ACB12" s="98">
        <v>1.2091519148430789</v>
      </c>
      <c r="ACC12" s="98">
        <v>1.2102094813287161</v>
      </c>
      <c r="ACD12" s="98">
        <v>0.48290729745759148</v>
      </c>
      <c r="ACE12" s="98">
        <v>0.31849374045458978</v>
      </c>
      <c r="ACF12" s="98">
        <v>3.1496045438644642</v>
      </c>
      <c r="ACG12" s="98">
        <v>3.1508499131732841</v>
      </c>
      <c r="ACH12" s="98">
        <v>0.44122399220569197</v>
      </c>
      <c r="ACI12" s="98">
        <v>0.43782732474040209</v>
      </c>
      <c r="ACJ12" s="98">
        <v>0.29686490461393472</v>
      </c>
      <c r="ACK12" s="98">
        <v>0.31029196220789579</v>
      </c>
      <c r="ACL12" s="98">
        <v>0.46427849247743191</v>
      </c>
      <c r="ACM12" s="98">
        <v>0.45039997485109612</v>
      </c>
      <c r="ACN12" s="98">
        <v>0.29205208985576092</v>
      </c>
      <c r="ACO12" s="98">
        <v>0.30356882741643931</v>
      </c>
      <c r="ACP12" s="98">
        <v>2.0644691061413138</v>
      </c>
      <c r="ACQ12" s="98">
        <v>2.0644691061413112</v>
      </c>
      <c r="ACR12" s="98">
        <v>7.6173037979784928</v>
      </c>
      <c r="ACS12" s="98">
        <v>7.6485042499717268</v>
      </c>
      <c r="ACT12" s="98">
        <v>1.1179112861367599</v>
      </c>
      <c r="ACU12" s="98">
        <v>1.1179112861367599</v>
      </c>
      <c r="ACV12" s="98">
        <v>1.0852860158983151</v>
      </c>
      <c r="ACW12" s="98">
        <v>1.0294850857944351</v>
      </c>
      <c r="ACX12" s="98">
        <v>1.0303697288633931</v>
      </c>
      <c r="ACY12" s="98">
        <v>1.1340774270541101</v>
      </c>
      <c r="ACZ12" s="98">
        <v>1.0294850857944371</v>
      </c>
      <c r="ADA12" s="98">
        <v>1.085286015898316</v>
      </c>
      <c r="ADB12" s="98">
        <v>1.134077427054109</v>
      </c>
      <c r="ADC12" s="98">
        <v>1.030369728863392</v>
      </c>
      <c r="ADD12" s="98">
        <v>0.51360902775496009</v>
      </c>
      <c r="ADE12" s="98">
        <v>1.2802784980691431</v>
      </c>
      <c r="ADF12" s="98">
        <v>1.281398274348053</v>
      </c>
      <c r="ADG12" s="98">
        <v>0.51131360907274426</v>
      </c>
      <c r="ADH12" s="98">
        <v>0.3372286663636837</v>
      </c>
      <c r="ADI12" s="98">
        <v>3.3348753993859059</v>
      </c>
      <c r="ADJ12" s="98">
        <v>3.336194025712889</v>
      </c>
      <c r="ADK12" s="98">
        <v>0.46717834468837988</v>
      </c>
      <c r="ADL12" s="98">
        <v>0.4635818732545432</v>
      </c>
      <c r="ADM12" s="98">
        <v>0.31432754606181362</v>
      </c>
      <c r="ADN12" s="98">
        <v>0.32854443057306659</v>
      </c>
      <c r="ADO12" s="98">
        <v>0.49158899203492867</v>
      </c>
      <c r="ADP12" s="98">
        <v>0.47689409101880759</v>
      </c>
      <c r="ADQ12" s="98">
        <v>0.30923162455315878</v>
      </c>
      <c r="ADR12" s="98">
        <v>0.32142581726446501</v>
      </c>
      <c r="ADS12" s="98">
        <v>2.1859084653260989</v>
      </c>
      <c r="ADT12" s="98">
        <v>2.1859084653260941</v>
      </c>
      <c r="ADU12" s="98">
        <v>8.0653804919772281</v>
      </c>
      <c r="ADV12" s="98">
        <v>8.0984162646759437</v>
      </c>
      <c r="ADW12" s="98">
        <v>1.183670773556569</v>
      </c>
      <c r="ADX12" s="98">
        <v>1.1836707735565699</v>
      </c>
      <c r="ADY12" s="98">
        <v>1.1491263697746881</v>
      </c>
      <c r="ADZ12" s="98">
        <v>1.0900430320176371</v>
      </c>
      <c r="AEA12" s="98">
        <v>1.0909797129141801</v>
      </c>
      <c r="AEB12" s="98">
        <v>1.200787863939647</v>
      </c>
      <c r="AEC12" s="98">
        <v>1.090043032017638</v>
      </c>
      <c r="AED12" s="98">
        <v>1.149126369774687</v>
      </c>
      <c r="AEE12" s="98">
        <v>1.200787863939647</v>
      </c>
      <c r="AEF12" s="98">
        <v>1.0909797129141809</v>
      </c>
      <c r="AEG12" s="98">
        <v>0.54382132350525192</v>
      </c>
      <c r="AEH12" s="98">
        <v>1.3514050812952061</v>
      </c>
      <c r="AEI12" s="98">
        <v>1.352587067367389</v>
      </c>
      <c r="AEJ12" s="98">
        <v>0.53971992068789776</v>
      </c>
      <c r="AEK12" s="98">
        <v>0.35596359227277669</v>
      </c>
      <c r="AEL12" s="98">
        <v>3.520146254907345</v>
      </c>
      <c r="AEM12" s="98">
        <v>3.5215381382524931</v>
      </c>
      <c r="AEN12" s="98">
        <v>0.49313269717106789</v>
      </c>
      <c r="AEO12" s="98">
        <v>0.4893364217686848</v>
      </c>
      <c r="AEP12" s="98">
        <v>0.33179018750969158</v>
      </c>
      <c r="AEQ12" s="98">
        <v>0.34679689893823701</v>
      </c>
      <c r="AER12" s="98">
        <v>0.51889949159242366</v>
      </c>
      <c r="AES12" s="98">
        <v>0.50338820718651978</v>
      </c>
      <c r="AET12" s="98">
        <v>0.32641115925055653</v>
      </c>
      <c r="AEU12" s="98">
        <v>0.33928280711248993</v>
      </c>
      <c r="AEV12" s="98">
        <v>2.3073478245108778</v>
      </c>
      <c r="AEW12" s="98">
        <v>2.3073478245108761</v>
      </c>
      <c r="AEX12" s="98">
        <v>8.5134571859759589</v>
      </c>
      <c r="AEY12" s="98">
        <v>8.5483282793801614</v>
      </c>
      <c r="AEZ12" s="98">
        <v>1.2494302609763761</v>
      </c>
      <c r="AFA12" s="98">
        <v>1.249430260976379</v>
      </c>
      <c r="AFB12" s="98">
        <v>1.2129667236510571</v>
      </c>
      <c r="AFC12" s="98">
        <v>1.1506009782408411</v>
      </c>
      <c r="AFD12" s="98">
        <v>1.151589696964969</v>
      </c>
      <c r="AFE12" s="98">
        <v>1.267498300825183</v>
      </c>
      <c r="AFF12" s="98">
        <v>1.1506009782408411</v>
      </c>
      <c r="AFG12" s="98">
        <v>1.212966723651058</v>
      </c>
      <c r="AFH12" s="98">
        <v>1.2674983008251819</v>
      </c>
      <c r="AFI12" s="98">
        <v>1.1515896969649699</v>
      </c>
      <c r="AFJ12" s="98">
        <v>0.57403361925554375</v>
      </c>
      <c r="AFK12" s="98">
        <v>1.42253166452127</v>
      </c>
      <c r="AFL12" s="98">
        <v>1.4237758603867261</v>
      </c>
      <c r="AFM12" s="98">
        <v>0.56812623230305026</v>
      </c>
      <c r="AFN12" s="98">
        <v>0.37469851818187028</v>
      </c>
      <c r="AFO12" s="98">
        <v>3.7054171104287841</v>
      </c>
      <c r="AFP12" s="98">
        <v>3.706882250792098</v>
      </c>
      <c r="AFQ12" s="98">
        <v>0.51908704965375496</v>
      </c>
      <c r="AFR12" s="98">
        <v>0.51509097028282613</v>
      </c>
      <c r="AFS12" s="98">
        <v>0.34925282895756998</v>
      </c>
      <c r="AFT12" s="98">
        <v>0.36504936730340709</v>
      </c>
      <c r="AFU12" s="98">
        <v>0.54620999114992019</v>
      </c>
      <c r="AFV12" s="98">
        <v>0.52988232335423135</v>
      </c>
      <c r="AFW12" s="98">
        <v>0.34359069394795361</v>
      </c>
      <c r="AFX12" s="98">
        <v>0.35713979696051651</v>
      </c>
      <c r="AFY12" s="98">
        <v>2.4287871836956589</v>
      </c>
      <c r="AFZ12" s="98">
        <v>2.4287871836956612</v>
      </c>
      <c r="AGA12" s="98">
        <v>8.961533879974704</v>
      </c>
      <c r="AGB12" s="98">
        <v>8.9982402940843862</v>
      </c>
      <c r="AGC12" s="98">
        <v>1.315189748396189</v>
      </c>
      <c r="AGD12" s="98">
        <v>1.315189748396189</v>
      </c>
      <c r="AGE12" s="98">
        <v>1.2768070775274309</v>
      </c>
      <c r="AGF12" s="98">
        <v>1.2111589244640419</v>
      </c>
      <c r="AGG12" s="98">
        <v>1.212199681015758</v>
      </c>
      <c r="AGH12" s="98">
        <v>1.334208737710719</v>
      </c>
      <c r="AGI12" s="98">
        <v>1.2111589244640431</v>
      </c>
      <c r="AGJ12" s="98">
        <v>1.2768070775274301</v>
      </c>
      <c r="AGK12" s="98">
        <v>1.334208737710719</v>
      </c>
      <c r="AGL12" s="98">
        <v>1.2121996810157569</v>
      </c>
      <c r="AGM12" s="98">
        <v>0.60424591500583558</v>
      </c>
      <c r="AGN12" s="98">
        <v>1.4936582477473339</v>
      </c>
      <c r="AGO12" s="98">
        <v>1.494964653406063</v>
      </c>
      <c r="AGP12" s="98">
        <v>0.59653254391820254</v>
      </c>
      <c r="AGQ12" s="98">
        <v>0.39343344409096381</v>
      </c>
      <c r="AGR12" s="98">
        <v>3.8906879659502209</v>
      </c>
      <c r="AGS12" s="98">
        <v>3.8922263633317038</v>
      </c>
      <c r="AGT12" s="98">
        <v>0.54504140213644392</v>
      </c>
      <c r="AGU12" s="98">
        <v>0.5408455187969673</v>
      </c>
      <c r="AGV12" s="98">
        <v>0.36671547040544789</v>
      </c>
      <c r="AGW12" s="98">
        <v>0.38330183566857751</v>
      </c>
      <c r="AGX12" s="98">
        <v>0.5735204907074164</v>
      </c>
      <c r="AGY12" s="98">
        <v>0.55637643952194271</v>
      </c>
      <c r="AGZ12" s="98">
        <v>0.36077022864535219</v>
      </c>
      <c r="AHA12" s="98">
        <v>0.37499678680854232</v>
      </c>
      <c r="AHB12" s="98">
        <v>2.5502265428804511</v>
      </c>
      <c r="AHC12" s="98">
        <v>2.550226542880444</v>
      </c>
      <c r="AHD12" s="98">
        <v>9.4096105739734348</v>
      </c>
      <c r="AHE12" s="98">
        <v>9.4481523087885932</v>
      </c>
      <c r="AHF12" s="98">
        <v>1.380949235815998</v>
      </c>
      <c r="AHG12" s="98">
        <v>1.380949235815998</v>
      </c>
      <c r="AHH12" s="98">
        <v>1.3406474314038019</v>
      </c>
      <c r="AHI12" s="98">
        <v>1.271716870687245</v>
      </c>
      <c r="AHJ12" s="98">
        <v>1.272809665066545</v>
      </c>
      <c r="AHK12" s="98">
        <v>1.4009191745962539</v>
      </c>
      <c r="AHL12" s="98">
        <v>1.271716870687245</v>
      </c>
      <c r="AHM12" s="98">
        <v>1.340647431403801</v>
      </c>
      <c r="AHN12" s="98">
        <v>1.4009191745962539</v>
      </c>
      <c r="AHO12" s="98">
        <v>1.2728096650665459</v>
      </c>
      <c r="AHP12" s="98">
        <v>0.63445821075612807</v>
      </c>
      <c r="AHQ12" s="98">
        <v>1.564784830973398</v>
      </c>
      <c r="AHR12" s="98">
        <v>1.5661534464253981</v>
      </c>
      <c r="AHS12" s="98">
        <v>0.62493885553335504</v>
      </c>
      <c r="AHT12" s="98">
        <v>0.41216837000005752</v>
      </c>
      <c r="AHU12" s="98">
        <v>4.0759588214716631</v>
      </c>
      <c r="AHV12" s="98">
        <v>4.0775704758713101</v>
      </c>
      <c r="AHW12" s="98">
        <v>0.57099575461913032</v>
      </c>
      <c r="AHX12" s="98">
        <v>0.56660006731110779</v>
      </c>
      <c r="AHY12" s="98">
        <v>0.38417811185332751</v>
      </c>
      <c r="AHZ12" s="98">
        <v>0.40155430403374781</v>
      </c>
      <c r="AIA12" s="98">
        <v>0.60083099026491238</v>
      </c>
      <c r="AIB12" s="98">
        <v>0.58287055568965451</v>
      </c>
      <c r="AIC12" s="98">
        <v>0.37794976334275032</v>
      </c>
      <c r="AID12" s="98">
        <v>0.39285377665656812</v>
      </c>
      <c r="AIE12" s="98">
        <v>2.6716659020652318</v>
      </c>
      <c r="AIF12" s="98">
        <v>2.6716659020652269</v>
      </c>
      <c r="AIG12" s="98">
        <v>9.8576872679721745</v>
      </c>
      <c r="AIH12" s="98">
        <v>9.8980643234928234</v>
      </c>
      <c r="AII12" s="98">
        <v>1.446708723235808</v>
      </c>
      <c r="AIJ12" s="98">
        <v>1.446708723235808</v>
      </c>
      <c r="AIK12" s="98">
        <v>1.4044877852801729</v>
      </c>
      <c r="AIL12" s="98">
        <v>1.332274816910449</v>
      </c>
      <c r="AIM12" s="98">
        <v>1.333419649117334</v>
      </c>
      <c r="AIN12" s="98">
        <v>1.4676296114817931</v>
      </c>
      <c r="AIO12" s="98">
        <v>1.3322748169104459</v>
      </c>
      <c r="AIP12" s="98">
        <v>1.404487785280172</v>
      </c>
      <c r="AIQ12" s="98">
        <v>1.4676296114817899</v>
      </c>
      <c r="AIR12" s="98">
        <v>1.3334196491173329</v>
      </c>
      <c r="AIS12" s="98">
        <v>0.66467050650641857</v>
      </c>
      <c r="AIT12" s="98">
        <v>1.6359114141994611</v>
      </c>
      <c r="AIU12" s="98">
        <v>1.637342239444735</v>
      </c>
      <c r="AIV12" s="98">
        <v>0.65334516714850788</v>
      </c>
      <c r="AIW12" s="98">
        <v>0.43090329590915111</v>
      </c>
      <c r="AIX12" s="98">
        <v>4.2612296769931</v>
      </c>
      <c r="AIY12" s="98">
        <v>4.2629145884109114</v>
      </c>
      <c r="AIZ12" s="98">
        <v>0.59695010710181873</v>
      </c>
      <c r="AJA12" s="98">
        <v>0.59235461582525128</v>
      </c>
      <c r="AJB12" s="98">
        <v>0.40164075330120602</v>
      </c>
      <c r="AJC12" s="98">
        <v>0.41980677239891889</v>
      </c>
      <c r="AJD12" s="98">
        <v>0.62814148982240847</v>
      </c>
      <c r="AJE12" s="98">
        <v>0.60936467185736609</v>
      </c>
      <c r="AJF12" s="98">
        <v>0.39512929804014779</v>
      </c>
      <c r="AJG12" s="98">
        <v>0.41071076650459443</v>
      </c>
      <c r="AJH12" s="98">
        <v>2.793105261250012</v>
      </c>
      <c r="AJI12" s="98">
        <v>2.793105261250012</v>
      </c>
      <c r="AJJ12" s="98">
        <v>10.305763961970911</v>
      </c>
      <c r="AJK12" s="98">
        <v>10.34797633819703</v>
      </c>
      <c r="AJL12" s="98">
        <v>1.5124682106556171</v>
      </c>
      <c r="AJM12" s="98">
        <v>1.5124682106556171</v>
      </c>
      <c r="AJN12" s="98">
        <v>1.4683281391565439</v>
      </c>
      <c r="AJO12" s="98">
        <v>1.392832763133649</v>
      </c>
      <c r="AJP12" s="98">
        <v>1.3940296331681199</v>
      </c>
      <c r="AJQ12" s="98">
        <v>1.534340048367326</v>
      </c>
      <c r="AJR12" s="98">
        <v>1.392832763133649</v>
      </c>
      <c r="AJS12" s="98">
        <v>1.4683281391565439</v>
      </c>
      <c r="AJT12" s="98">
        <v>1.534340048367326</v>
      </c>
      <c r="AJU12" s="98">
        <v>1.394029633168121</v>
      </c>
      <c r="AJV12" s="98">
        <v>0.69488280225671095</v>
      </c>
      <c r="AJW12" s="98">
        <v>1.707037997425523</v>
      </c>
      <c r="AJX12" s="98">
        <v>1.7085310324640699</v>
      </c>
      <c r="AJY12" s="98">
        <v>0.68175147876366005</v>
      </c>
      <c r="AJZ12" s="98">
        <v>0.44963822181824531</v>
      </c>
      <c r="AKA12" s="98">
        <v>4.4465005325145386</v>
      </c>
      <c r="AKB12" s="98">
        <v>4.4482587009505163</v>
      </c>
      <c r="AKC12" s="98">
        <v>0.62290445958450635</v>
      </c>
      <c r="AKD12" s="98">
        <v>0.61810916433939123</v>
      </c>
      <c r="AKE12" s="98">
        <v>0.4191033947490852</v>
      </c>
      <c r="AKF12" s="98">
        <v>0.43805924076408931</v>
      </c>
      <c r="AKG12" s="98">
        <v>0.65545198937990423</v>
      </c>
      <c r="AKH12" s="98">
        <v>0.63585878802507767</v>
      </c>
      <c r="AKI12" s="98">
        <v>0.41230883273754659</v>
      </c>
      <c r="AKJ12" s="98">
        <v>0.42856775635261901</v>
      </c>
      <c r="AKK12" s="98">
        <v>2.9145446204348011</v>
      </c>
      <c r="AKL12" s="98">
        <v>2.9145446204347909</v>
      </c>
      <c r="AKM12" s="98">
        <v>10.75384065596965</v>
      </c>
      <c r="AKN12" s="98">
        <v>10.797888352901261</v>
      </c>
      <c r="AKO12" s="98">
        <v>1.578227698075426</v>
      </c>
      <c r="AKP12" s="98">
        <v>1.578227698075428</v>
      </c>
      <c r="AKQ12" s="98">
        <v>1.5321684930329149</v>
      </c>
      <c r="AKR12" s="98">
        <v>1.4533907093568501</v>
      </c>
      <c r="AKS12" s="98">
        <v>1.4546396172189071</v>
      </c>
      <c r="AKT12" s="98">
        <v>1.6010504852528651</v>
      </c>
      <c r="AKU12" s="98">
        <v>1.4533907093568521</v>
      </c>
      <c r="AKV12" s="98">
        <v>1.532168493032916</v>
      </c>
      <c r="AKW12" s="98">
        <v>1.601050485252862</v>
      </c>
      <c r="AKX12" s="98">
        <v>1.45463961721891</v>
      </c>
      <c r="AKY12" s="98">
        <v>0.72509509800700267</v>
      </c>
      <c r="AKZ12" s="98">
        <v>1.7781645806515869</v>
      </c>
      <c r="ALA12" s="98">
        <v>1.779719825483407</v>
      </c>
      <c r="ALB12" s="98">
        <v>0.71015779037881444</v>
      </c>
      <c r="ALC12" s="98">
        <v>0.46837314772733801</v>
      </c>
      <c r="ALD12" s="98">
        <v>4.6317713880359799</v>
      </c>
      <c r="ALE12" s="98">
        <v>4.633602813490123</v>
      </c>
      <c r="ALF12" s="98">
        <v>0.64885881206719498</v>
      </c>
      <c r="ALG12" s="98">
        <v>0.64386371285353283</v>
      </c>
      <c r="ALH12" s="98">
        <v>0.43656603619696338</v>
      </c>
      <c r="ALI12" s="98">
        <v>0.45631170912925928</v>
      </c>
      <c r="ALJ12" s="98">
        <v>0.68276248893740077</v>
      </c>
      <c r="ALK12" s="98">
        <v>0.66235290419279003</v>
      </c>
      <c r="ALL12" s="98">
        <v>0.42948836743494362</v>
      </c>
      <c r="ALM12" s="98">
        <v>0.44642474620064582</v>
      </c>
      <c r="ALN12" s="98">
        <v>3.0359839796195831</v>
      </c>
      <c r="ALO12" s="98">
        <v>3.03598397961958</v>
      </c>
      <c r="ALP12" s="98">
        <v>11.20191734996838</v>
      </c>
      <c r="ALQ12" s="98">
        <v>11.247800367605469</v>
      </c>
      <c r="ALR12" s="98">
        <v>1.6439871854952359</v>
      </c>
      <c r="ALS12" s="98">
        <v>1.6439871854952379</v>
      </c>
      <c r="ALT12" s="98">
        <v>1.5960088469092879</v>
      </c>
      <c r="ALU12" s="98">
        <v>1.513948655580053</v>
      </c>
      <c r="ALV12" s="98">
        <v>1.515249601269697</v>
      </c>
      <c r="ALW12" s="98">
        <v>1.6677609221383991</v>
      </c>
      <c r="ALX12" s="98">
        <v>1.5139486555800541</v>
      </c>
      <c r="ALY12" s="98">
        <v>1.5960088469092879</v>
      </c>
      <c r="ALZ12" s="98">
        <v>1.667760922138398</v>
      </c>
      <c r="AMA12" s="98">
        <v>1.5152496012696981</v>
      </c>
      <c r="AMB12" s="98">
        <v>0.75530739375729405</v>
      </c>
      <c r="AMC12" s="98">
        <v>1.9559810387167469</v>
      </c>
      <c r="AMD12" s="98">
        <v>1.957691808031748</v>
      </c>
      <c r="AME12" s="98">
        <v>0.78117356941669525</v>
      </c>
      <c r="AMF12" s="98">
        <v>0.51521046250007185</v>
      </c>
      <c r="AMG12" s="98">
        <v>5.0949485268395778</v>
      </c>
      <c r="AMH12" s="98">
        <v>5.0969630948391371</v>
      </c>
      <c r="AMI12" s="98">
        <v>0.71374469327391477</v>
      </c>
      <c r="AMJ12" s="98">
        <v>0.70825008413888646</v>
      </c>
      <c r="AMK12" s="98">
        <v>0.48022263981665891</v>
      </c>
      <c r="AML12" s="98">
        <v>0.50194288004218524</v>
      </c>
      <c r="AMM12" s="98">
        <v>0.75103873783114183</v>
      </c>
      <c r="AMN12" s="98">
        <v>0.72858819461206836</v>
      </c>
      <c r="AMO12" s="98">
        <v>0.47243720417843788</v>
      </c>
      <c r="AMP12" s="98">
        <v>0.49106722082071019</v>
      </c>
      <c r="AMQ12" s="98">
        <v>3.3395823775815412</v>
      </c>
      <c r="AMR12" s="98">
        <v>3.3395823775815381</v>
      </c>
      <c r="AMS12" s="98">
        <v>12.32210908496522</v>
      </c>
      <c r="AMT12" s="98">
        <v>12.372580404366021</v>
      </c>
      <c r="AMU12" s="98">
        <v>1.808385904044759</v>
      </c>
      <c r="AMV12" s="98">
        <v>1.808385904044761</v>
      </c>
      <c r="AMW12" s="98">
        <v>1.755609731600217</v>
      </c>
      <c r="AMX12" s="98">
        <v>1.6653435211380589</v>
      </c>
      <c r="AMY12" s="98">
        <v>1.666774561396668</v>
      </c>
      <c r="AMZ12" s="98">
        <v>1.8345370143522399</v>
      </c>
      <c r="ANA12" s="98">
        <v>1.6653435211380589</v>
      </c>
      <c r="ANB12" s="98">
        <v>1.755609731600217</v>
      </c>
      <c r="ANC12" s="98">
        <v>1.8345370143522379</v>
      </c>
      <c r="AND12" s="98">
        <v>1.666774561396666</v>
      </c>
      <c r="ANE12" s="98">
        <v>0.8308381331330249</v>
      </c>
      <c r="ANF12" s="98">
        <v>2.133797496781904</v>
      </c>
      <c r="ANG12" s="98">
        <v>2.1356637905800882</v>
      </c>
      <c r="ANH12" s="98">
        <v>0.85218934845457617</v>
      </c>
      <c r="ANI12" s="98">
        <v>0.56204777727280608</v>
      </c>
      <c r="ANJ12" s="98">
        <v>5.5581256656431766</v>
      </c>
      <c r="ANK12" s="98">
        <v>5.5603233761881503</v>
      </c>
      <c r="ANL12" s="98">
        <v>0.77863057448063311</v>
      </c>
      <c r="ANM12" s="98">
        <v>0.77263645542423998</v>
      </c>
      <c r="ANN12" s="98">
        <v>0.52387924343635484</v>
      </c>
      <c r="ANO12" s="98">
        <v>0.54757405095511158</v>
      </c>
      <c r="ANP12" s="98">
        <v>0.81931498672488179</v>
      </c>
      <c r="ANQ12" s="98">
        <v>0.79482348503134781</v>
      </c>
      <c r="ANR12" s="98">
        <v>0.51538604092193219</v>
      </c>
      <c r="ANS12" s="98">
        <v>0.53570969544077507</v>
      </c>
      <c r="ANT12" s="98">
        <v>3.6431807755435082</v>
      </c>
      <c r="ANU12" s="98">
        <v>3.6431807755434962</v>
      </c>
      <c r="ANV12" s="98">
        <v>13.44230081996206</v>
      </c>
      <c r="ANW12" s="98">
        <v>13.497360441126579</v>
      </c>
      <c r="ANX12" s="98">
        <v>1.9727846225942851</v>
      </c>
      <c r="ANY12" s="98">
        <v>1.972784622594284</v>
      </c>
      <c r="ANZ12" s="98">
        <v>1.915210616291146</v>
      </c>
      <c r="AOA12" s="98">
        <v>1.816738386696064</v>
      </c>
      <c r="AOB12" s="98">
        <v>1.8182995215236371</v>
      </c>
      <c r="AOC12" s="98">
        <v>2.0013131065660801</v>
      </c>
      <c r="AOD12" s="98">
        <v>1.816738386696064</v>
      </c>
      <c r="AOE12" s="98">
        <v>1.915210616291146</v>
      </c>
      <c r="AOF12" s="98">
        <v>2.001313106566077</v>
      </c>
      <c r="AOG12" s="98">
        <v>1.8182995215236359</v>
      </c>
      <c r="AOH12" s="98">
        <v>0.90636887250875453</v>
      </c>
      <c r="AOI12" s="98">
        <v>2.3116139548470671</v>
      </c>
      <c r="AOJ12" s="98">
        <v>2.3136357731284281</v>
      </c>
      <c r="AOK12" s="98">
        <v>0.92320512749245798</v>
      </c>
      <c r="AOL12" s="98">
        <v>0.60888509204554087</v>
      </c>
      <c r="AOM12" s="98">
        <v>6.0213028044467727</v>
      </c>
      <c r="AON12" s="98">
        <v>6.02368365753716</v>
      </c>
      <c r="AOO12" s="98">
        <v>0.84351645568735356</v>
      </c>
      <c r="AOP12" s="98">
        <v>0.83702282670959383</v>
      </c>
      <c r="AOQ12" s="98">
        <v>0.5675358470560522</v>
      </c>
      <c r="AOR12" s="98">
        <v>0.59320522186803681</v>
      </c>
      <c r="AOS12" s="98">
        <v>0.88759123561862197</v>
      </c>
      <c r="AOT12" s="98">
        <v>0.86105877545062715</v>
      </c>
      <c r="AOU12" s="98">
        <v>0.55833487766542611</v>
      </c>
      <c r="AOV12" s="98">
        <v>0.58035217006084039</v>
      </c>
      <c r="AOW12" s="98">
        <v>3.9467791735054631</v>
      </c>
      <c r="AOX12" s="98">
        <v>3.946779173505456</v>
      </c>
      <c r="AOY12" s="98">
        <v>14.562492554958901</v>
      </c>
      <c r="AOZ12" s="98">
        <v>14.622140477887131</v>
      </c>
      <c r="APA12" s="98">
        <v>2.1371833411438108</v>
      </c>
      <c r="APB12" s="98">
        <v>2.1371833411438121</v>
      </c>
      <c r="APC12" s="98">
        <v>2.0748115009820758</v>
      </c>
      <c r="APD12" s="98">
        <v>1.96813325225407</v>
      </c>
      <c r="APE12" s="98">
        <v>1.969824481650607</v>
      </c>
      <c r="APF12" s="98">
        <v>2.1680891987799189</v>
      </c>
      <c r="APG12" s="98">
        <v>1.968133252254074</v>
      </c>
      <c r="APH12" s="98">
        <v>2.0748115009820749</v>
      </c>
      <c r="API12" s="98">
        <v>2.1680891987799189</v>
      </c>
      <c r="APJ12" s="98">
        <v>1.9698244816506081</v>
      </c>
      <c r="APK12" s="98">
        <v>0.98189961188448394</v>
      </c>
      <c r="APL12" s="98">
        <v>2.4894304129122231</v>
      </c>
      <c r="APM12" s="98">
        <v>2.4916077556767711</v>
      </c>
      <c r="APN12" s="98">
        <v>0.99422090653034023</v>
      </c>
      <c r="APO12" s="98">
        <v>0.65572240681827421</v>
      </c>
      <c r="APP12" s="98">
        <v>6.4844799432503724</v>
      </c>
      <c r="APQ12" s="98">
        <v>6.4870439388861723</v>
      </c>
      <c r="APR12" s="98">
        <v>0.90840233689407335</v>
      </c>
      <c r="APS12" s="98">
        <v>0.90140919799494568</v>
      </c>
      <c r="APT12" s="98">
        <v>0.61119245067574879</v>
      </c>
      <c r="APU12" s="98">
        <v>0.63883639278096405</v>
      </c>
      <c r="APV12" s="98">
        <v>0.95586748451236236</v>
      </c>
      <c r="APW12" s="98">
        <v>0.92729406586990604</v>
      </c>
      <c r="APX12" s="98">
        <v>0.60128371440892159</v>
      </c>
      <c r="APY12" s="98">
        <v>0.62499464468090349</v>
      </c>
      <c r="APZ12" s="98">
        <v>4.2503775714674212</v>
      </c>
      <c r="AQA12" s="98">
        <v>4.2503775714674106</v>
      </c>
      <c r="AQB12" s="98">
        <v>15.682684289955731</v>
      </c>
      <c r="AQC12" s="98">
        <v>15.74692051464768</v>
      </c>
      <c r="AQD12" s="98">
        <v>2.301582059693327</v>
      </c>
      <c r="AQE12" s="98">
        <v>2.301582059693335</v>
      </c>
      <c r="AQF12" s="98">
        <v>2.234412385673004</v>
      </c>
      <c r="AQG12" s="98">
        <v>2.119528117812076</v>
      </c>
      <c r="AQH12" s="98">
        <v>2.1213494417775789</v>
      </c>
      <c r="AQI12" s="98">
        <v>2.3348652909937568</v>
      </c>
      <c r="AQJ12" s="98">
        <v>2.1195281178120768</v>
      </c>
      <c r="AQK12" s="98">
        <v>2.2344123856730049</v>
      </c>
      <c r="AQL12" s="98">
        <v>2.3348652909937599</v>
      </c>
      <c r="AQM12" s="98">
        <v>2.121349441777578</v>
      </c>
      <c r="AQN12" s="98">
        <v>1.057430351260215</v>
      </c>
      <c r="AQO12" s="98">
        <v>2.66724687097738</v>
      </c>
      <c r="AQP12" s="98">
        <v>2.6695797382251119</v>
      </c>
      <c r="AQQ12" s="98">
        <v>1.065236685568222</v>
      </c>
      <c r="AQR12" s="98">
        <v>0.70255972159100832</v>
      </c>
      <c r="AQS12" s="98">
        <v>6.9476570820539667</v>
      </c>
      <c r="AQT12" s="98">
        <v>6.9504042202351863</v>
      </c>
      <c r="AQU12" s="98">
        <v>0.97328821810079358</v>
      </c>
      <c r="AQV12" s="98">
        <v>0.96579556928029886</v>
      </c>
      <c r="AQW12" s="98">
        <v>0.65484905429544571</v>
      </c>
      <c r="AQX12" s="98">
        <v>0.68446756369388961</v>
      </c>
      <c r="AQY12" s="98">
        <v>1.024143733406101</v>
      </c>
      <c r="AQZ12" s="98">
        <v>0.99352935628918415</v>
      </c>
      <c r="ARA12" s="98">
        <v>0.64423255115241485</v>
      </c>
      <c r="ARB12" s="98">
        <v>0.66963711930097014</v>
      </c>
      <c r="ARC12" s="98">
        <v>4.5539759694293807</v>
      </c>
      <c r="ARD12" s="98">
        <v>4.5539759694293664</v>
      </c>
      <c r="ARE12" s="98">
        <v>16.80287602495256</v>
      </c>
      <c r="ARF12" s="98">
        <v>16.871700551408221</v>
      </c>
      <c r="ARG12" s="98">
        <v>2.4659807782428591</v>
      </c>
      <c r="ARH12" s="98">
        <v>2.465980778242856</v>
      </c>
      <c r="ARI12" s="98">
        <v>2.3940132703639292</v>
      </c>
      <c r="ARJ12" s="98">
        <v>2.2709229833700779</v>
      </c>
      <c r="ARK12" s="98">
        <v>2.272874401904545</v>
      </c>
      <c r="ARL12" s="98">
        <v>2.5016413832075992</v>
      </c>
      <c r="ARM12" s="98">
        <v>2.270922983370081</v>
      </c>
      <c r="ARN12" s="98">
        <v>2.394013270363931</v>
      </c>
      <c r="ARO12" s="98">
        <v>2.501641383207597</v>
      </c>
      <c r="ARP12" s="98">
        <v>2.2728744019045459</v>
      </c>
      <c r="ARQ12" s="98">
        <v>1.1329610906359431</v>
      </c>
      <c r="ARR12" s="98">
        <v>2.8450633290425422</v>
      </c>
      <c r="ARS12" s="98">
        <v>2.8475517207734522</v>
      </c>
      <c r="ART12" s="98">
        <v>1.1362524646061021</v>
      </c>
      <c r="ARU12" s="98">
        <v>0.749397036363743</v>
      </c>
      <c r="ARV12" s="98">
        <v>7.4108342208575726</v>
      </c>
      <c r="ARW12" s="98">
        <v>7.413764501584196</v>
      </c>
      <c r="ARX12" s="98">
        <v>1.0381740993075119</v>
      </c>
      <c r="ARY12" s="98">
        <v>1.030181940565652</v>
      </c>
      <c r="ARZ12" s="98">
        <v>0.69850565791514152</v>
      </c>
      <c r="ASA12" s="98">
        <v>0.73009873460681618</v>
      </c>
      <c r="ASB12" s="98">
        <v>1.0924199822998419</v>
      </c>
      <c r="ASC12" s="98">
        <v>1.059764646708464</v>
      </c>
      <c r="ASD12" s="98">
        <v>0.6871813878959101</v>
      </c>
      <c r="ASE12" s="98">
        <v>0.71427959392103513</v>
      </c>
      <c r="ASF12" s="98">
        <v>4.8575743673913303</v>
      </c>
      <c r="ASG12" s="98">
        <v>4.8575743673913312</v>
      </c>
      <c r="ASH12" s="98">
        <v>17.923067759949411</v>
      </c>
      <c r="ASI12" s="98">
        <v>17.996480588168779</v>
      </c>
      <c r="ASJ12" s="98">
        <v>2.6303794967923828</v>
      </c>
      <c r="ASK12" s="98">
        <v>2.6303794967923841</v>
      </c>
      <c r="ASL12" s="98">
        <v>2.5536141550548632</v>
      </c>
      <c r="ASM12" s="98">
        <v>2.4223178489280861</v>
      </c>
      <c r="ASN12" s="98">
        <v>2.4243993620315161</v>
      </c>
      <c r="ASO12" s="98">
        <v>2.6684174754214398</v>
      </c>
      <c r="ASP12" s="98">
        <v>2.4223178489280879</v>
      </c>
      <c r="ASQ12" s="98">
        <v>2.5536141550548641</v>
      </c>
      <c r="ASR12" s="98">
        <v>2.668417475421438</v>
      </c>
      <c r="ASS12" s="98">
        <v>2.4243993620315201</v>
      </c>
      <c r="AST12" s="98">
        <v>1.2084918300116729</v>
      </c>
    </row>
    <row r="13" spans="1:1190" x14ac:dyDescent="0.25">
      <c r="A13" s="97" t="s">
        <v>245</v>
      </c>
      <c r="B13" s="98">
        <v>0</v>
      </c>
      <c r="C13" s="98">
        <v>5.1017073860772904E-3</v>
      </c>
      <c r="D13" s="98">
        <v>6.8275042908799832E-3</v>
      </c>
      <c r="E13" s="98">
        <v>0</v>
      </c>
      <c r="F13" s="98">
        <v>3.7842117446057193E-2</v>
      </c>
      <c r="G13" s="98">
        <v>0</v>
      </c>
      <c r="H13" s="98">
        <v>1.45600220329609E-2</v>
      </c>
      <c r="I13" s="98">
        <v>2.7110117728068998E-3</v>
      </c>
      <c r="J13" s="98">
        <v>0</v>
      </c>
      <c r="K13" s="98">
        <v>-1.2045985197161521E-19</v>
      </c>
      <c r="L13" s="98">
        <v>1.4834339225838921E-2</v>
      </c>
      <c r="M13" s="98">
        <v>2.7953201469698092E-3</v>
      </c>
      <c r="N13" s="98">
        <v>0</v>
      </c>
      <c r="O13" s="98">
        <v>0</v>
      </c>
      <c r="P13" s="98">
        <v>0</v>
      </c>
      <c r="Q13" s="98">
        <v>3.0371364429477989E-2</v>
      </c>
      <c r="R13" s="98">
        <v>0</v>
      </c>
      <c r="S13" s="98">
        <v>2.2549659206291029E-2</v>
      </c>
      <c r="T13" s="98">
        <v>1.0997910757912991E-2</v>
      </c>
      <c r="U13" s="98">
        <v>2.1138721642901089E-2</v>
      </c>
      <c r="V13" s="98">
        <v>0</v>
      </c>
      <c r="W13" s="98">
        <v>2.1390156733875471E-2</v>
      </c>
      <c r="X13" s="98">
        <v>1.1908769105316011E-2</v>
      </c>
      <c r="Y13" s="98">
        <v>0</v>
      </c>
      <c r="Z13" s="98">
        <v>0</v>
      </c>
      <c r="AA13" s="98">
        <v>2.9538512534772941E-2</v>
      </c>
      <c r="AB13" s="98">
        <v>1.2957971631906101E-2</v>
      </c>
      <c r="AC13" s="98">
        <v>0</v>
      </c>
      <c r="AD13" s="98">
        <v>1.113231005907522E-2</v>
      </c>
      <c r="AE13" s="98">
        <v>0</v>
      </c>
      <c r="AF13" s="98">
        <v>1.020341477215554E-2</v>
      </c>
      <c r="AG13" s="98">
        <v>1.365500858176126E-2</v>
      </c>
      <c r="AH13" s="98">
        <v>0</v>
      </c>
      <c r="AI13" s="98">
        <v>7.5684234892121643E-2</v>
      </c>
      <c r="AJ13" s="98">
        <v>0</v>
      </c>
      <c r="AK13" s="98">
        <v>2.9120044065922598E-2</v>
      </c>
      <c r="AL13" s="98">
        <v>5.4220235456143113E-3</v>
      </c>
      <c r="AM13" s="98">
        <v>0</v>
      </c>
      <c r="AN13" s="98">
        <v>0</v>
      </c>
      <c r="AO13" s="98">
        <v>2.9668678451678469E-2</v>
      </c>
      <c r="AP13" s="98">
        <v>5.590640293940137E-3</v>
      </c>
      <c r="AQ13" s="98">
        <v>0</v>
      </c>
      <c r="AR13" s="98">
        <v>0</v>
      </c>
      <c r="AS13" s="98">
        <v>0</v>
      </c>
      <c r="AT13" s="98">
        <v>6.0742728858961627E-2</v>
      </c>
      <c r="AU13" s="98">
        <v>0</v>
      </c>
      <c r="AV13" s="98">
        <v>4.5099318412586298E-2</v>
      </c>
      <c r="AW13" s="98">
        <v>2.1995821515822779E-2</v>
      </c>
      <c r="AX13" s="98">
        <v>4.2277443285799528E-2</v>
      </c>
      <c r="AY13" s="98">
        <v>0</v>
      </c>
      <c r="AZ13" s="98">
        <v>4.278031346775165E-2</v>
      </c>
      <c r="BA13" s="98">
        <v>2.38175382106348E-2</v>
      </c>
      <c r="BB13" s="98">
        <v>0</v>
      </c>
      <c r="BC13" s="98">
        <v>-1.982223099640516E-18</v>
      </c>
      <c r="BD13" s="98">
        <v>5.9077025069546367E-2</v>
      </c>
      <c r="BE13" s="98">
        <v>2.591594326381455E-2</v>
      </c>
      <c r="BF13" s="98">
        <v>0</v>
      </c>
      <c r="BG13" s="98">
        <v>2.2264620118150742E-2</v>
      </c>
      <c r="BH13" s="98">
        <v>0</v>
      </c>
      <c r="BI13" s="98">
        <v>1.530512215823376E-2</v>
      </c>
      <c r="BJ13" s="98">
        <v>2.0482512872642519E-2</v>
      </c>
      <c r="BK13" s="98">
        <v>0</v>
      </c>
      <c r="BL13" s="98">
        <v>0.1135263523381853</v>
      </c>
      <c r="BM13" s="98">
        <v>-2.4245822608209542E-16</v>
      </c>
      <c r="BN13" s="98">
        <v>4.3680066098884293E-2</v>
      </c>
      <c r="BO13" s="98">
        <v>8.1330353184217198E-3</v>
      </c>
      <c r="BP13" s="98">
        <v>-3.2085716296480931E-18</v>
      </c>
      <c r="BQ13" s="98">
        <v>0</v>
      </c>
      <c r="BR13" s="98">
        <v>4.4503017677518047E-2</v>
      </c>
      <c r="BS13" s="98">
        <v>8.385960440910464E-3</v>
      </c>
      <c r="BT13" s="98">
        <v>-3.125840004338393E-18</v>
      </c>
      <c r="BU13" s="98">
        <v>0</v>
      </c>
      <c r="BV13" s="98">
        <v>0</v>
      </c>
      <c r="BW13" s="98">
        <v>9.1114093288445164E-2</v>
      </c>
      <c r="BX13" s="98">
        <v>0</v>
      </c>
      <c r="BY13" s="98">
        <v>6.7648977618881584E-2</v>
      </c>
      <c r="BZ13" s="98">
        <v>3.2993732273732583E-2</v>
      </c>
      <c r="CA13" s="98">
        <v>6.341616492869788E-2</v>
      </c>
      <c r="CB13" s="98">
        <v>0</v>
      </c>
      <c r="CC13" s="98">
        <v>6.4170470201627791E-2</v>
      </c>
      <c r="CD13" s="98">
        <v>3.5726307315953602E-2</v>
      </c>
      <c r="CE13" s="98">
        <v>-1.3996015531369149E-17</v>
      </c>
      <c r="CF13" s="98">
        <v>0</v>
      </c>
      <c r="CG13" s="98">
        <v>8.8615537604319783E-2</v>
      </c>
      <c r="CH13" s="98">
        <v>3.8873914895723012E-2</v>
      </c>
      <c r="CI13" s="98">
        <v>-1.3996015531369161E-17</v>
      </c>
      <c r="CJ13" s="98">
        <v>3.3396930177226253E-2</v>
      </c>
      <c r="CK13" s="98">
        <v>0</v>
      </c>
      <c r="CL13" s="98">
        <v>2.0406829544312031E-2</v>
      </c>
      <c r="CM13" s="98">
        <v>2.7310017163523829E-2</v>
      </c>
      <c r="CN13" s="98">
        <v>0</v>
      </c>
      <c r="CO13" s="98">
        <v>0.1513684697842495</v>
      </c>
      <c r="CP13" s="98">
        <v>-3.8132469618964918E-16</v>
      </c>
      <c r="CQ13" s="98">
        <v>5.8240088131846002E-2</v>
      </c>
      <c r="CR13" s="98">
        <v>1.084404709122916E-2</v>
      </c>
      <c r="CS13" s="98">
        <v>-5.0462614597535062E-18</v>
      </c>
      <c r="CT13" s="98">
        <v>0</v>
      </c>
      <c r="CU13" s="98">
        <v>5.9337356903357563E-2</v>
      </c>
      <c r="CV13" s="98">
        <v>1.11812805878808E-2</v>
      </c>
      <c r="CW13" s="98">
        <v>-4.9161458006716182E-18</v>
      </c>
      <c r="CX13" s="98">
        <v>0</v>
      </c>
      <c r="CY13" s="98">
        <v>0</v>
      </c>
      <c r="CZ13" s="98">
        <v>0.1214854577179293</v>
      </c>
      <c r="DA13" s="98">
        <v>0</v>
      </c>
      <c r="DB13" s="98">
        <v>9.0198636825176981E-2</v>
      </c>
      <c r="DC13" s="98">
        <v>4.3991643031642408E-2</v>
      </c>
      <c r="DD13" s="98">
        <v>8.455488657159628E-2</v>
      </c>
      <c r="DE13" s="98">
        <v>0</v>
      </c>
      <c r="DF13" s="98">
        <v>8.556062693550405E-2</v>
      </c>
      <c r="DG13" s="98">
        <v>4.7635076421272432E-2</v>
      </c>
      <c r="DH13" s="98">
        <v>-2.2012148057858971E-17</v>
      </c>
      <c r="DI13" s="98">
        <v>0</v>
      </c>
      <c r="DJ13" s="98">
        <v>0.11815405013909321</v>
      </c>
      <c r="DK13" s="98">
        <v>5.1831886527631557E-2</v>
      </c>
      <c r="DL13" s="98">
        <v>-2.2012148057859029E-17</v>
      </c>
      <c r="DM13" s="98">
        <v>4.4529240236301761E-2</v>
      </c>
      <c r="DN13" s="98">
        <v>0</v>
      </c>
      <c r="DO13" s="98">
        <v>2.550853693039036E-2</v>
      </c>
      <c r="DP13" s="98">
        <v>3.4137521454405018E-2</v>
      </c>
      <c r="DQ13" s="98">
        <v>0</v>
      </c>
      <c r="DR13" s="98">
        <v>0.1892105872303142</v>
      </c>
      <c r="DS13" s="98">
        <v>0</v>
      </c>
      <c r="DT13" s="98">
        <v>7.2800110164807766E-2</v>
      </c>
      <c r="DU13" s="98">
        <v>1.3555058864036559E-2</v>
      </c>
      <c r="DV13" s="98">
        <v>0</v>
      </c>
      <c r="DW13" s="98">
        <v>0</v>
      </c>
      <c r="DX13" s="98">
        <v>7.4171696129197148E-2</v>
      </c>
      <c r="DY13" s="98">
        <v>1.397660073485112E-2</v>
      </c>
      <c r="DZ13" s="98">
        <v>0</v>
      </c>
      <c r="EA13" s="98">
        <v>0</v>
      </c>
      <c r="EB13" s="98">
        <v>0</v>
      </c>
      <c r="EC13" s="98">
        <v>0.151856822147413</v>
      </c>
      <c r="ED13" s="98">
        <v>0</v>
      </c>
      <c r="EE13" s="98">
        <v>0.11274829603147279</v>
      </c>
      <c r="EF13" s="98">
        <v>5.4989553789551927E-2</v>
      </c>
      <c r="EG13" s="98">
        <v>0.1056936082144945</v>
      </c>
      <c r="EH13" s="98">
        <v>0</v>
      </c>
      <c r="EI13" s="98">
        <v>0.1069507836693802</v>
      </c>
      <c r="EJ13" s="98">
        <v>5.954384552659131E-2</v>
      </c>
      <c r="EK13" s="98">
        <v>0</v>
      </c>
      <c r="EL13" s="98">
        <v>-1.296429525202125E-17</v>
      </c>
      <c r="EM13" s="98">
        <v>0.14769256267386671</v>
      </c>
      <c r="EN13" s="98">
        <v>6.478985815954004E-2</v>
      </c>
      <c r="EO13" s="98">
        <v>0</v>
      </c>
      <c r="EP13" s="98">
        <v>5.5661550295377303E-2</v>
      </c>
      <c r="EQ13" s="98">
        <v>0</v>
      </c>
      <c r="ER13" s="98">
        <v>3.0610244316468541E-2</v>
      </c>
      <c r="ES13" s="98">
        <v>4.0965025745286307E-2</v>
      </c>
      <c r="ET13" s="98">
        <v>0</v>
      </c>
      <c r="EU13" s="98">
        <v>0.2270527046763787</v>
      </c>
      <c r="EV13" s="98">
        <v>0</v>
      </c>
      <c r="EW13" s="98">
        <v>8.7360132197769405E-2</v>
      </c>
      <c r="EX13" s="98">
        <v>1.626607063684395E-2</v>
      </c>
      <c r="EY13" s="98">
        <v>0</v>
      </c>
      <c r="EZ13" s="98">
        <v>0</v>
      </c>
      <c r="FA13" s="98">
        <v>8.9006035355036706E-2</v>
      </c>
      <c r="FB13" s="98">
        <v>1.6771920881821441E-2</v>
      </c>
      <c r="FC13" s="98">
        <v>0</v>
      </c>
      <c r="FD13" s="98">
        <v>0</v>
      </c>
      <c r="FE13" s="98">
        <v>0</v>
      </c>
      <c r="FF13" s="98">
        <v>0.1822281865768966</v>
      </c>
      <c r="FG13" s="98">
        <v>0</v>
      </c>
      <c r="FH13" s="98">
        <v>0.1352979552377675</v>
      </c>
      <c r="FI13" s="98">
        <v>6.5987464547461766E-2</v>
      </c>
      <c r="FJ13" s="98">
        <v>0.12683232985739251</v>
      </c>
      <c r="FK13" s="98">
        <v>0</v>
      </c>
      <c r="FL13" s="98">
        <v>0.12834094040325639</v>
      </c>
      <c r="FM13" s="98">
        <v>7.1452614631910091E-2</v>
      </c>
      <c r="FN13" s="98">
        <v>0</v>
      </c>
      <c r="FO13" s="98">
        <v>0</v>
      </c>
      <c r="FP13" s="98">
        <v>0.17723107520864001</v>
      </c>
      <c r="FQ13" s="98">
        <v>7.7747829791448467E-2</v>
      </c>
      <c r="FR13" s="98">
        <v>0</v>
      </c>
      <c r="FS13" s="98">
        <v>6.6793860354452811E-2</v>
      </c>
      <c r="FT13" s="98">
        <v>0</v>
      </c>
      <c r="FU13" s="98">
        <v>3.5711951702546867E-2</v>
      </c>
      <c r="FV13" s="98">
        <v>4.7792530036167687E-2</v>
      </c>
      <c r="FW13" s="98">
        <v>0</v>
      </c>
      <c r="FX13" s="98">
        <v>0.2648948221224422</v>
      </c>
      <c r="FY13" s="98">
        <v>0</v>
      </c>
      <c r="FZ13" s="98">
        <v>0.1019201542307312</v>
      </c>
      <c r="GA13" s="98">
        <v>1.8977082409651371E-2</v>
      </c>
      <c r="GB13" s="98">
        <v>0</v>
      </c>
      <c r="GC13" s="98">
        <v>0</v>
      </c>
      <c r="GD13" s="98">
        <v>0.1038403745808763</v>
      </c>
      <c r="GE13" s="98">
        <v>1.9567241028791781E-2</v>
      </c>
      <c r="GF13" s="98">
        <v>0</v>
      </c>
      <c r="GG13" s="98">
        <v>-1.4951019421916359E-32</v>
      </c>
      <c r="GH13" s="98">
        <v>0</v>
      </c>
      <c r="GI13" s="98">
        <v>0.2125995510063807</v>
      </c>
      <c r="GJ13" s="98">
        <v>0</v>
      </c>
      <c r="GK13" s="98">
        <v>0.15784761444406309</v>
      </c>
      <c r="GL13" s="98">
        <v>7.6985375305371556E-2</v>
      </c>
      <c r="GM13" s="98">
        <v>0.14797105150029119</v>
      </c>
      <c r="GN13" s="98">
        <v>0</v>
      </c>
      <c r="GO13" s="98">
        <v>0.14973109713713259</v>
      </c>
      <c r="GP13" s="98">
        <v>8.336138373722897E-2</v>
      </c>
      <c r="GQ13" s="98">
        <v>0</v>
      </c>
      <c r="GR13" s="98">
        <v>-3.2717370396098192E-33</v>
      </c>
      <c r="GS13" s="98">
        <v>0.20676958774341361</v>
      </c>
      <c r="GT13" s="98">
        <v>9.0705801423356852E-2</v>
      </c>
      <c r="GU13" s="98">
        <v>0</v>
      </c>
      <c r="GV13" s="98">
        <v>7.792617041352834E-2</v>
      </c>
      <c r="GW13" s="98">
        <v>0</v>
      </c>
      <c r="GX13" s="98">
        <v>4.0813659088625137E-2</v>
      </c>
      <c r="GY13" s="98">
        <v>5.4620034327048948E-2</v>
      </c>
      <c r="GZ13" s="98">
        <v>0</v>
      </c>
      <c r="HA13" s="98">
        <v>0.3027369395685085</v>
      </c>
      <c r="HB13" s="98">
        <v>0</v>
      </c>
      <c r="HC13" s="98">
        <v>0.11648017626369279</v>
      </c>
      <c r="HD13" s="98">
        <v>2.168809418245881E-2</v>
      </c>
      <c r="HE13" s="98">
        <v>0</v>
      </c>
      <c r="HF13" s="98">
        <v>0</v>
      </c>
      <c r="HG13" s="98">
        <v>0.11867471380671581</v>
      </c>
      <c r="HH13" s="98">
        <v>2.2362561175762109E-2</v>
      </c>
      <c r="HI13" s="98">
        <v>0</v>
      </c>
      <c r="HJ13" s="98">
        <v>0</v>
      </c>
      <c r="HK13" s="98">
        <v>0</v>
      </c>
      <c r="HL13" s="98">
        <v>0.24297091543586469</v>
      </c>
      <c r="HM13" s="98">
        <v>0</v>
      </c>
      <c r="HN13" s="98">
        <v>0.18039727365035849</v>
      </c>
      <c r="HO13" s="98">
        <v>8.7983286063281374E-2</v>
      </c>
      <c r="HP13" s="98">
        <v>0.16910977314318959</v>
      </c>
      <c r="HQ13" s="98">
        <v>0</v>
      </c>
      <c r="HR13" s="98">
        <v>0.17112125387100871</v>
      </c>
      <c r="HS13" s="98">
        <v>9.5270152842547806E-2</v>
      </c>
      <c r="HT13" s="98">
        <v>0</v>
      </c>
      <c r="HU13" s="98">
        <v>0</v>
      </c>
      <c r="HV13" s="98">
        <v>0.23630810027818699</v>
      </c>
      <c r="HW13" s="98">
        <v>0.1036637730552656</v>
      </c>
      <c r="HX13" s="98">
        <v>0</v>
      </c>
      <c r="HY13" s="98">
        <v>8.9058480472603826E-2</v>
      </c>
      <c r="HZ13" s="98">
        <v>0</v>
      </c>
      <c r="IA13" s="98">
        <v>4.5915366474703519E-2</v>
      </c>
      <c r="IB13" s="98">
        <v>6.144753861793039E-2</v>
      </c>
      <c r="IC13" s="98">
        <v>0</v>
      </c>
      <c r="ID13" s="98">
        <v>0.34057905701457181</v>
      </c>
      <c r="IE13" s="98">
        <v>-2.3588653236346002E-15</v>
      </c>
      <c r="IF13" s="98">
        <v>0.13104019829665459</v>
      </c>
      <c r="IG13" s="98">
        <v>2.4399105955266329E-2</v>
      </c>
      <c r="IH13" s="98">
        <v>-3.1216051019906081E-17</v>
      </c>
      <c r="II13" s="98">
        <v>0</v>
      </c>
      <c r="IJ13" s="98">
        <v>0.13350905303255539</v>
      </c>
      <c r="IK13" s="98">
        <v>2.5157881322732559E-2</v>
      </c>
      <c r="IL13" s="98">
        <v>-3.041115870808613E-17</v>
      </c>
      <c r="IM13" s="98">
        <v>0</v>
      </c>
      <c r="IN13" s="98">
        <v>0</v>
      </c>
      <c r="IO13" s="98">
        <v>0.27334227986534892</v>
      </c>
      <c r="IP13" s="98">
        <v>0</v>
      </c>
      <c r="IQ13" s="98">
        <v>0.20294693285665449</v>
      </c>
      <c r="IR13" s="98">
        <v>9.8981196821191025E-2</v>
      </c>
      <c r="IS13" s="98">
        <v>0.19024849478608979</v>
      </c>
      <c r="IT13" s="98">
        <v>3.0727587148632193E-32</v>
      </c>
      <c r="IU13" s="98">
        <v>0.19251141060488491</v>
      </c>
      <c r="IV13" s="98">
        <v>0.1071789219478668</v>
      </c>
      <c r="IW13" s="98">
        <v>-1.3616661409879011E-16</v>
      </c>
      <c r="IX13" s="98">
        <v>0</v>
      </c>
      <c r="IY13" s="98">
        <v>0.26584661281296068</v>
      </c>
      <c r="IZ13" s="98">
        <v>0.1166217446871743</v>
      </c>
      <c r="JA13" s="98">
        <v>-1.3616661409879021E-16</v>
      </c>
      <c r="JB13" s="98">
        <v>0.1001907905316794</v>
      </c>
      <c r="JC13" s="98">
        <v>0</v>
      </c>
      <c r="JD13" s="98">
        <v>5.1017073860781623E-2</v>
      </c>
      <c r="JE13" s="98">
        <v>6.8275042908811645E-2</v>
      </c>
      <c r="JF13" s="98">
        <v>0</v>
      </c>
      <c r="JG13" s="98">
        <v>0.37842117446063622</v>
      </c>
      <c r="JH13" s="98">
        <v>0</v>
      </c>
      <c r="JI13" s="98">
        <v>0.14560022032961631</v>
      </c>
      <c r="JJ13" s="98">
        <v>2.711011772807367E-2</v>
      </c>
      <c r="JK13" s="98">
        <v>0</v>
      </c>
      <c r="JL13" s="98">
        <v>0</v>
      </c>
      <c r="JM13" s="98">
        <v>0.14834339225839499</v>
      </c>
      <c r="JN13" s="98">
        <v>2.7953201469702808E-2</v>
      </c>
      <c r="JO13" s="98">
        <v>0</v>
      </c>
      <c r="JP13" s="98">
        <v>0</v>
      </c>
      <c r="JQ13" s="98">
        <v>0</v>
      </c>
      <c r="JR13" s="98">
        <v>0.30371364429483211</v>
      </c>
      <c r="JS13" s="98">
        <v>0</v>
      </c>
      <c r="JT13" s="98">
        <v>0.22549659206294911</v>
      </c>
      <c r="JU13" s="98">
        <v>0.1099791075791004</v>
      </c>
      <c r="JV13" s="98">
        <v>0.2113872164289857</v>
      </c>
      <c r="JW13" s="98">
        <v>0</v>
      </c>
      <c r="JX13" s="98">
        <v>0.21390156733876101</v>
      </c>
      <c r="JY13" s="98">
        <v>0.11908769105318549</v>
      </c>
      <c r="JZ13" s="98">
        <v>0</v>
      </c>
      <c r="KA13" s="98">
        <v>0</v>
      </c>
      <c r="KB13" s="98">
        <v>0.29538512534773398</v>
      </c>
      <c r="KC13" s="98">
        <v>0.12957971631908261</v>
      </c>
      <c r="KD13" s="98">
        <v>0</v>
      </c>
      <c r="KE13" s="98">
        <v>0.1113231005907548</v>
      </c>
      <c r="KF13" s="98">
        <v>0</v>
      </c>
      <c r="KG13" s="98">
        <v>5.6118781246859789E-2</v>
      </c>
      <c r="KH13" s="98">
        <v>7.5102547199692657E-2</v>
      </c>
      <c r="KI13" s="98">
        <v>0</v>
      </c>
      <c r="KJ13" s="98">
        <v>0.41626329190669897</v>
      </c>
      <c r="KK13" s="98">
        <v>0</v>
      </c>
      <c r="KL13" s="98">
        <v>0.160160242362578</v>
      </c>
      <c r="KM13" s="98">
        <v>2.9821129500880991E-2</v>
      </c>
      <c r="KN13" s="98">
        <v>0</v>
      </c>
      <c r="KO13" s="98">
        <v>0</v>
      </c>
      <c r="KP13" s="98">
        <v>0.16317773148423451</v>
      </c>
      <c r="KQ13" s="98">
        <v>3.074852161667313E-2</v>
      </c>
      <c r="KR13" s="98">
        <v>0</v>
      </c>
      <c r="KS13" s="98">
        <v>0</v>
      </c>
      <c r="KT13" s="98">
        <v>0</v>
      </c>
      <c r="KU13" s="98">
        <v>0.33408500872431479</v>
      </c>
      <c r="KV13" s="98">
        <v>0</v>
      </c>
      <c r="KW13" s="98">
        <v>0.24804625126924429</v>
      </c>
      <c r="KX13" s="98">
        <v>0.1209770183370109</v>
      </c>
      <c r="KY13" s="98">
        <v>0.23252593807188451</v>
      </c>
      <c r="KZ13" s="98">
        <v>0</v>
      </c>
      <c r="LA13" s="98">
        <v>0.23529172407263729</v>
      </c>
      <c r="LB13" s="98">
        <v>0.1309964601585043</v>
      </c>
      <c r="LC13" s="98">
        <v>0</v>
      </c>
      <c r="LD13" s="98">
        <v>0</v>
      </c>
      <c r="LE13" s="98">
        <v>0.32492363788250728</v>
      </c>
      <c r="LF13" s="98">
        <v>0.1425376879509907</v>
      </c>
      <c r="LG13" s="98">
        <v>0</v>
      </c>
      <c r="LH13" s="98">
        <v>0.1224554106498304</v>
      </c>
      <c r="LI13" s="98">
        <v>0</v>
      </c>
      <c r="LJ13" s="98">
        <v>6.122048863293824E-2</v>
      </c>
      <c r="LK13" s="98">
        <v>8.1930051490574141E-2</v>
      </c>
      <c r="LL13" s="98">
        <v>0</v>
      </c>
      <c r="LM13" s="98">
        <v>0.45410540935276461</v>
      </c>
      <c r="LN13" s="98">
        <v>0</v>
      </c>
      <c r="LO13" s="98">
        <v>0.17472026439553959</v>
      </c>
      <c r="LP13" s="98">
        <v>3.2532141273688482E-2</v>
      </c>
      <c r="LQ13" s="98">
        <v>0</v>
      </c>
      <c r="LR13" s="98">
        <v>0</v>
      </c>
      <c r="LS13" s="98">
        <v>0.17801207071007419</v>
      </c>
      <c r="LT13" s="98">
        <v>3.3543841763643563E-2</v>
      </c>
      <c r="LU13" s="98">
        <v>0</v>
      </c>
      <c r="LV13" s="98">
        <v>0</v>
      </c>
      <c r="LW13" s="98">
        <v>0</v>
      </c>
      <c r="LX13" s="98">
        <v>0.36445637315379931</v>
      </c>
      <c r="LY13" s="98">
        <v>0</v>
      </c>
      <c r="LZ13" s="98">
        <v>0.2705959104755406</v>
      </c>
      <c r="MA13" s="98">
        <v>0.13197492909492081</v>
      </c>
      <c r="MB13" s="98">
        <v>0.25366465971478319</v>
      </c>
      <c r="MC13" s="98">
        <v>0</v>
      </c>
      <c r="MD13" s="98">
        <v>0.25668188080651327</v>
      </c>
      <c r="ME13" s="98">
        <v>0.14290522926382321</v>
      </c>
      <c r="MF13" s="98">
        <v>0</v>
      </c>
      <c r="MG13" s="98">
        <v>-3.4873083102979669E-17</v>
      </c>
      <c r="MH13" s="98">
        <v>0.35446215041728069</v>
      </c>
      <c r="MI13" s="98">
        <v>0.15549565958289971</v>
      </c>
      <c r="MJ13" s="98">
        <v>0</v>
      </c>
      <c r="MK13" s="98">
        <v>0.1335877207089059</v>
      </c>
      <c r="ML13" s="98">
        <v>0</v>
      </c>
      <c r="MM13" s="98">
        <v>6.6322196019015983E-2</v>
      </c>
      <c r="MN13" s="98">
        <v>8.8757555781455055E-2</v>
      </c>
      <c r="MO13" s="98">
        <v>0</v>
      </c>
      <c r="MP13" s="98">
        <v>0.49194752679882831</v>
      </c>
      <c r="MQ13" s="98">
        <v>0</v>
      </c>
      <c r="MR13" s="98">
        <v>0.1892802864285015</v>
      </c>
      <c r="MS13" s="98">
        <v>3.5243153046495758E-2</v>
      </c>
      <c r="MT13" s="98">
        <v>0</v>
      </c>
      <c r="MU13" s="98">
        <v>0</v>
      </c>
      <c r="MV13" s="98">
        <v>0.19284640993591359</v>
      </c>
      <c r="MW13" s="98">
        <v>3.6339161910613663E-2</v>
      </c>
      <c r="MX13" s="98">
        <v>0</v>
      </c>
      <c r="MY13" s="98">
        <v>0</v>
      </c>
      <c r="MZ13" s="98">
        <v>0</v>
      </c>
      <c r="NA13" s="98">
        <v>0.39482773758328132</v>
      </c>
      <c r="NB13" s="98">
        <v>0</v>
      </c>
      <c r="NC13" s="98">
        <v>0.29314556968183342</v>
      </c>
      <c r="ND13" s="98">
        <v>0.1429728398528301</v>
      </c>
      <c r="NE13" s="98">
        <v>0.27480338135767712</v>
      </c>
      <c r="NF13" s="98">
        <v>0</v>
      </c>
      <c r="NG13" s="98">
        <v>0.27807203754038962</v>
      </c>
      <c r="NH13" s="98">
        <v>0.1548139983691415</v>
      </c>
      <c r="NI13" s="98">
        <v>0</v>
      </c>
      <c r="NJ13" s="98">
        <v>0</v>
      </c>
      <c r="NK13" s="98">
        <v>0.38400066295205409</v>
      </c>
      <c r="NL13" s="98">
        <v>0.16845363121480739</v>
      </c>
      <c r="NM13" s="98">
        <v>0</v>
      </c>
      <c r="NN13" s="98">
        <v>0.14472003076798151</v>
      </c>
      <c r="NO13" s="98">
        <v>0</v>
      </c>
      <c r="NP13" s="98">
        <v>7.1423903405094427E-2</v>
      </c>
      <c r="NQ13" s="98">
        <v>9.558506007233647E-2</v>
      </c>
      <c r="NR13" s="98">
        <v>0</v>
      </c>
      <c r="NS13" s="98">
        <v>0.52978964424489094</v>
      </c>
      <c r="NT13" s="98">
        <v>-5.2774674250528127E-16</v>
      </c>
      <c r="NU13" s="98">
        <v>0.203840308461463</v>
      </c>
      <c r="NV13" s="98">
        <v>3.7954164819303228E-2</v>
      </c>
      <c r="NW13" s="98">
        <v>-6.9839380292598989E-18</v>
      </c>
      <c r="NX13" s="98">
        <v>0</v>
      </c>
      <c r="NY13" s="98">
        <v>0.20768074916175311</v>
      </c>
      <c r="NZ13" s="98">
        <v>3.9134482057584033E-2</v>
      </c>
      <c r="OA13" s="98">
        <v>-6.8038602217757241E-18</v>
      </c>
      <c r="OB13" s="98">
        <v>0</v>
      </c>
      <c r="OC13" s="98">
        <v>0</v>
      </c>
      <c r="OD13" s="98">
        <v>0.42519910201276517</v>
      </c>
      <c r="OE13" s="98">
        <v>-1.9820597604193981E-30</v>
      </c>
      <c r="OF13" s="98">
        <v>0.31569522888813001</v>
      </c>
      <c r="OG13" s="98">
        <v>0.15397075061074089</v>
      </c>
      <c r="OH13" s="98">
        <v>0.29594210300057983</v>
      </c>
      <c r="OI13" s="98">
        <v>0</v>
      </c>
      <c r="OJ13" s="98">
        <v>0.2994621942742659</v>
      </c>
      <c r="OK13" s="98">
        <v>0.1667227674744606</v>
      </c>
      <c r="OL13" s="98">
        <v>-3.0464429786896138E-17</v>
      </c>
      <c r="OM13" s="98">
        <v>0</v>
      </c>
      <c r="ON13" s="98">
        <v>0.41353917548682761</v>
      </c>
      <c r="OO13" s="98">
        <v>0.18141160284671601</v>
      </c>
      <c r="OP13" s="98">
        <v>-3.0464429786895941E-17</v>
      </c>
      <c r="OQ13" s="98">
        <v>0.1558523408270569</v>
      </c>
      <c r="OR13" s="98">
        <v>0</v>
      </c>
      <c r="OS13" s="98">
        <v>7.6525610791172594E-2</v>
      </c>
      <c r="OT13" s="98">
        <v>0.10241256436321761</v>
      </c>
      <c r="OU13" s="98">
        <v>0</v>
      </c>
      <c r="OV13" s="98">
        <v>0.5676317616909593</v>
      </c>
      <c r="OW13" s="98">
        <v>-2.4941648183746182E-16</v>
      </c>
      <c r="OX13" s="98">
        <v>0.21840033049442481</v>
      </c>
      <c r="OY13" s="98">
        <v>4.0665176592110552E-2</v>
      </c>
      <c r="OZ13" s="98">
        <v>-3.300653727126396E-18</v>
      </c>
      <c r="PA13" s="98">
        <v>0</v>
      </c>
      <c r="PB13" s="98">
        <v>0.22251508838759271</v>
      </c>
      <c r="PC13" s="98">
        <v>4.1929802204554369E-2</v>
      </c>
      <c r="PD13" s="98">
        <v>-3.215547804943933E-18</v>
      </c>
      <c r="PE13" s="98">
        <v>0</v>
      </c>
      <c r="PF13" s="98">
        <v>0</v>
      </c>
      <c r="PG13" s="98">
        <v>0.45557046644224858</v>
      </c>
      <c r="PH13" s="98">
        <v>-9.0932077095503582E-31</v>
      </c>
      <c r="PI13" s="98">
        <v>0.33824488809442421</v>
      </c>
      <c r="PJ13" s="98">
        <v>0.16496866136864949</v>
      </c>
      <c r="PK13" s="98">
        <v>0.31708082464347731</v>
      </c>
      <c r="PL13" s="98">
        <v>0</v>
      </c>
      <c r="PM13" s="98">
        <v>0.32085235100814202</v>
      </c>
      <c r="PN13" s="98">
        <v>0.17863153657977909</v>
      </c>
      <c r="PO13" s="98">
        <v>-1.4397684128871769E-17</v>
      </c>
      <c r="PP13" s="98">
        <v>0</v>
      </c>
      <c r="PQ13" s="98">
        <v>0.4430776880216008</v>
      </c>
      <c r="PR13" s="98">
        <v>0.19436957447862449</v>
      </c>
      <c r="PS13" s="98">
        <v>-1.4397684128871769E-17</v>
      </c>
      <c r="PT13" s="98">
        <v>0.1669846508861326</v>
      </c>
      <c r="PU13" s="98">
        <v>0</v>
      </c>
      <c r="PV13" s="98">
        <v>8.1627318177251093E-2</v>
      </c>
      <c r="PW13" s="98">
        <v>0.1092400686540993</v>
      </c>
      <c r="PX13" s="98">
        <v>0</v>
      </c>
      <c r="PY13" s="98">
        <v>0.60547387913702155</v>
      </c>
      <c r="PZ13" s="98">
        <v>0</v>
      </c>
      <c r="QA13" s="98">
        <v>0.23296035252738639</v>
      </c>
      <c r="QB13" s="98">
        <v>4.337618836491821E-2</v>
      </c>
      <c r="QC13" s="98">
        <v>0</v>
      </c>
      <c r="QD13" s="98">
        <v>0</v>
      </c>
      <c r="QE13" s="98">
        <v>0.23734942761343231</v>
      </c>
      <c r="QF13" s="98">
        <v>4.4725122351524753E-2</v>
      </c>
      <c r="QG13" s="98">
        <v>0</v>
      </c>
      <c r="QH13" s="98">
        <v>0</v>
      </c>
      <c r="QI13" s="98">
        <v>0</v>
      </c>
      <c r="QJ13" s="98">
        <v>0.48594183087173409</v>
      </c>
      <c r="QK13" s="98">
        <v>0</v>
      </c>
      <c r="QL13" s="98">
        <v>0.36079454730072102</v>
      </c>
      <c r="QM13" s="98">
        <v>0.17596657212655981</v>
      </c>
      <c r="QN13" s="98">
        <v>0.33821954628637713</v>
      </c>
      <c r="QO13" s="98">
        <v>0</v>
      </c>
      <c r="QP13" s="98">
        <v>0.3422425077420182</v>
      </c>
      <c r="QQ13" s="98">
        <v>0.1905403056850983</v>
      </c>
      <c r="QR13" s="98">
        <v>0</v>
      </c>
      <c r="QS13" s="98">
        <v>0</v>
      </c>
      <c r="QT13" s="98">
        <v>0.47261620055637449</v>
      </c>
      <c r="QU13" s="98">
        <v>0.20732754611053361</v>
      </c>
      <c r="QV13" s="98">
        <v>0</v>
      </c>
      <c r="QW13" s="98">
        <v>0.1781169609452081</v>
      </c>
      <c r="QX13" s="98">
        <v>0</v>
      </c>
      <c r="QY13" s="98">
        <v>8.672902556332944E-2</v>
      </c>
      <c r="QZ13" s="98">
        <v>0.1160675729449802</v>
      </c>
      <c r="RA13" s="98">
        <v>0</v>
      </c>
      <c r="RB13" s="98">
        <v>0.64331599658308658</v>
      </c>
      <c r="RC13" s="98">
        <v>0</v>
      </c>
      <c r="RD13" s="98">
        <v>0.24752037456034809</v>
      </c>
      <c r="RE13" s="98">
        <v>4.6087200137725423E-2</v>
      </c>
      <c r="RF13" s="98">
        <v>0</v>
      </c>
      <c r="RG13" s="98">
        <v>0</v>
      </c>
      <c r="RH13" s="98">
        <v>0.25218376683927168</v>
      </c>
      <c r="RI13" s="98">
        <v>4.7520442498495019E-2</v>
      </c>
      <c r="RJ13" s="98">
        <v>0</v>
      </c>
      <c r="RK13" s="98">
        <v>0</v>
      </c>
      <c r="RL13" s="98">
        <v>0</v>
      </c>
      <c r="RM13" s="98">
        <v>0.51631319530121811</v>
      </c>
      <c r="RN13" s="98">
        <v>0</v>
      </c>
      <c r="RO13" s="98">
        <v>0.38334420650701612</v>
      </c>
      <c r="RP13" s="98">
        <v>0.18696448288446971</v>
      </c>
      <c r="RQ13" s="98">
        <v>0.35935826792927411</v>
      </c>
      <c r="RR13" s="98">
        <v>0</v>
      </c>
      <c r="RS13" s="98">
        <v>0.36363266447589448</v>
      </c>
      <c r="RT13" s="98">
        <v>0.20244907479041729</v>
      </c>
      <c r="RU13" s="98">
        <v>0</v>
      </c>
      <c r="RV13" s="98">
        <v>0</v>
      </c>
      <c r="RW13" s="98">
        <v>0.5021547130911479</v>
      </c>
      <c r="RX13" s="98">
        <v>0.22028551774244171</v>
      </c>
      <c r="RY13" s="98">
        <v>0</v>
      </c>
      <c r="RZ13" s="98">
        <v>0.18924927100428349</v>
      </c>
      <c r="SA13" s="98">
        <v>0</v>
      </c>
      <c r="SB13" s="98">
        <v>9.183073294940744E-2</v>
      </c>
      <c r="SC13" s="98">
        <v>0.12289507723586141</v>
      </c>
      <c r="SD13" s="98">
        <v>0</v>
      </c>
      <c r="SE13" s="98">
        <v>0.68115811402915116</v>
      </c>
      <c r="SF13" s="98">
        <v>0</v>
      </c>
      <c r="SG13" s="98">
        <v>0.26208039659331012</v>
      </c>
      <c r="SH13" s="98">
        <v>4.8798211910532838E-2</v>
      </c>
      <c r="SI13" s="98">
        <v>0</v>
      </c>
      <c r="SJ13" s="98">
        <v>0</v>
      </c>
      <c r="SK13" s="98">
        <v>0.26701810606511162</v>
      </c>
      <c r="SL13" s="98">
        <v>5.0315762645465348E-2</v>
      </c>
      <c r="SM13" s="98">
        <v>0</v>
      </c>
      <c r="SN13" s="98">
        <v>-4.6535129181198759E-19</v>
      </c>
      <c r="SO13" s="98">
        <v>0</v>
      </c>
      <c r="SP13" s="98">
        <v>0.54668455973069996</v>
      </c>
      <c r="SQ13" s="98">
        <v>0</v>
      </c>
      <c r="SR13" s="98">
        <v>0.40589386571331071</v>
      </c>
      <c r="SS13" s="98">
        <v>0.19796239364237911</v>
      </c>
      <c r="ST13" s="98">
        <v>0.38049698957217348</v>
      </c>
      <c r="SU13" s="98">
        <v>0</v>
      </c>
      <c r="SV13" s="98">
        <v>0.38502282120977072</v>
      </c>
      <c r="SW13" s="98">
        <v>0.21435784389573559</v>
      </c>
      <c r="SX13" s="98">
        <v>0</v>
      </c>
      <c r="SY13" s="98">
        <v>0</v>
      </c>
      <c r="SZ13" s="98">
        <v>0.53169322562592136</v>
      </c>
      <c r="TA13" s="98">
        <v>0.23324348937434961</v>
      </c>
      <c r="TB13" s="98">
        <v>0</v>
      </c>
      <c r="TC13" s="98">
        <v>0.2003815810633591</v>
      </c>
      <c r="TD13" s="98">
        <v>0</v>
      </c>
      <c r="TE13" s="98">
        <v>9.6932440335485745E-2</v>
      </c>
      <c r="TF13" s="98">
        <v>0.1297225815267429</v>
      </c>
      <c r="TG13" s="98">
        <v>0</v>
      </c>
      <c r="TH13" s="98">
        <v>0.71900023147521241</v>
      </c>
      <c r="TI13" s="98">
        <v>0</v>
      </c>
      <c r="TJ13" s="98">
        <v>0.27664041862627192</v>
      </c>
      <c r="TK13" s="98">
        <v>5.1509223683340363E-2</v>
      </c>
      <c r="TL13" s="98">
        <v>0</v>
      </c>
      <c r="TM13" s="98">
        <v>0</v>
      </c>
      <c r="TN13" s="98">
        <v>0.28185244529095099</v>
      </c>
      <c r="TO13" s="98">
        <v>5.3111082792435788E-2</v>
      </c>
      <c r="TP13" s="98">
        <v>0</v>
      </c>
      <c r="TQ13" s="98">
        <v>0</v>
      </c>
      <c r="TR13" s="98">
        <v>0</v>
      </c>
      <c r="TS13" s="98">
        <v>0.57705592416018348</v>
      </c>
      <c r="TT13" s="98">
        <v>0</v>
      </c>
      <c r="TU13" s="98">
        <v>0.42844352491960652</v>
      </c>
      <c r="TV13" s="98">
        <v>0.20896030440028901</v>
      </c>
      <c r="TW13" s="98">
        <v>0.40163571121507252</v>
      </c>
      <c r="TX13" s="98">
        <v>0</v>
      </c>
      <c r="TY13" s="98">
        <v>0.40641297794364678</v>
      </c>
      <c r="TZ13" s="98">
        <v>0.22626661300105469</v>
      </c>
      <c r="UA13" s="98">
        <v>0</v>
      </c>
      <c r="UB13" s="98">
        <v>0</v>
      </c>
      <c r="UC13" s="98">
        <v>0.5612317381606946</v>
      </c>
      <c r="UD13" s="98">
        <v>0.24620146100625859</v>
      </c>
      <c r="UE13" s="98">
        <v>0</v>
      </c>
      <c r="UF13" s="98">
        <v>0.21151389112243449</v>
      </c>
      <c r="UG13" s="98">
        <v>-1.3414388957307239E-29</v>
      </c>
      <c r="UH13" s="98">
        <v>0.10203414772156411</v>
      </c>
      <c r="UI13" s="98">
        <v>0.13655008581762451</v>
      </c>
      <c r="UJ13" s="98">
        <v>0</v>
      </c>
      <c r="UK13" s="98">
        <v>0.75684234892128022</v>
      </c>
      <c r="UL13" s="98">
        <v>-1.8451859772080121E-15</v>
      </c>
      <c r="UM13" s="98">
        <v>0.29120044065923362</v>
      </c>
      <c r="UN13" s="98">
        <v>5.4220235456147861E-2</v>
      </c>
      <c r="UO13" s="98">
        <v>-2.441827391696528E-17</v>
      </c>
      <c r="UP13" s="98">
        <v>0</v>
      </c>
      <c r="UQ13" s="98">
        <v>0.29668678451679048</v>
      </c>
      <c r="UR13" s="98">
        <v>5.5906402939406193E-2</v>
      </c>
      <c r="US13" s="98">
        <v>-2.3788659334033389E-17</v>
      </c>
      <c r="UT13" s="98">
        <v>0</v>
      </c>
      <c r="UU13" s="98">
        <v>0</v>
      </c>
      <c r="UV13" s="98">
        <v>0.60742728858966877</v>
      </c>
      <c r="UW13" s="98">
        <v>0</v>
      </c>
      <c r="UX13" s="98">
        <v>0.45099318412590272</v>
      </c>
      <c r="UY13" s="98">
        <v>0.21995821515819941</v>
      </c>
      <c r="UZ13" s="98">
        <v>0.42277443285798261</v>
      </c>
      <c r="VA13" s="98">
        <v>0</v>
      </c>
      <c r="VB13" s="98">
        <v>0.42780313467752262</v>
      </c>
      <c r="VC13" s="98">
        <v>0.23817538210637329</v>
      </c>
      <c r="VD13" s="98">
        <v>-1.065142313897963E-16</v>
      </c>
      <c r="VE13" s="98">
        <v>0</v>
      </c>
      <c r="VF13" s="98">
        <v>0.5907702506954684</v>
      </c>
      <c r="VG13" s="98">
        <v>0.25915943263816738</v>
      </c>
      <c r="VH13" s="98">
        <v>-1.065142313897964E-16</v>
      </c>
      <c r="VI13" s="98">
        <v>0.2226462011815101</v>
      </c>
      <c r="VJ13" s="98">
        <v>0</v>
      </c>
      <c r="VK13" s="98">
        <v>0.1122375624937208</v>
      </c>
      <c r="VL13" s="98">
        <v>0.1502050943993872</v>
      </c>
      <c r="VM13" s="98">
        <v>0</v>
      </c>
      <c r="VN13" s="98">
        <v>0.83252658381340783</v>
      </c>
      <c r="VO13" s="98">
        <v>-1.534143561181493E-15</v>
      </c>
      <c r="VP13" s="98">
        <v>0.3203204847251569</v>
      </c>
      <c r="VQ13" s="98">
        <v>5.9642259001762593E-2</v>
      </c>
      <c r="VR13" s="98">
        <v>-2.030209321315207E-17</v>
      </c>
      <c r="VS13" s="98">
        <v>0</v>
      </c>
      <c r="VT13" s="98">
        <v>0.3263554629684694</v>
      </c>
      <c r="VU13" s="98">
        <v>6.1497043233346878E-2</v>
      </c>
      <c r="VV13" s="98">
        <v>-1.9778612561140721E-17</v>
      </c>
      <c r="VW13" s="98">
        <v>0</v>
      </c>
      <c r="VX13" s="98">
        <v>0</v>
      </c>
      <c r="VY13" s="98">
        <v>0.66817001744863813</v>
      </c>
      <c r="VZ13" s="98">
        <v>-2.8030557946189701E-30</v>
      </c>
      <c r="WA13" s="98">
        <v>0.49609250253849352</v>
      </c>
      <c r="WB13" s="98">
        <v>0.2419540366740188</v>
      </c>
      <c r="WC13" s="98">
        <v>0.46505187614376758</v>
      </c>
      <c r="WD13" s="98">
        <v>0</v>
      </c>
      <c r="WE13" s="98">
        <v>0.47058344814527542</v>
      </c>
      <c r="WF13" s="98">
        <v>0.26199292031701188</v>
      </c>
      <c r="WG13" s="98">
        <v>-8.8559161124835095E-17</v>
      </c>
      <c r="WH13" s="98">
        <v>0</v>
      </c>
      <c r="WI13" s="98">
        <v>0.64984727576501489</v>
      </c>
      <c r="WJ13" s="98">
        <v>0.28507537590198467</v>
      </c>
      <c r="WK13" s="98">
        <v>-8.8559161124834775E-17</v>
      </c>
      <c r="WL13" s="98">
        <v>0.2449108212996611</v>
      </c>
      <c r="WM13" s="98">
        <v>0</v>
      </c>
      <c r="WN13" s="98">
        <v>0.1224409772658768</v>
      </c>
      <c r="WO13" s="98">
        <v>0.163860102981149</v>
      </c>
      <c r="WP13" s="98">
        <v>0</v>
      </c>
      <c r="WQ13" s="98">
        <v>0.90821081870553411</v>
      </c>
      <c r="WR13" s="98">
        <v>0</v>
      </c>
      <c r="WS13" s="98">
        <v>0.34944052879108001</v>
      </c>
      <c r="WT13" s="98">
        <v>6.506428254737727E-2</v>
      </c>
      <c r="WU13" s="98">
        <v>0</v>
      </c>
      <c r="WV13" s="98">
        <v>0</v>
      </c>
      <c r="WW13" s="98">
        <v>0.3560241414201486</v>
      </c>
      <c r="WX13" s="98">
        <v>6.7087683527287265E-2</v>
      </c>
      <c r="WY13" s="98">
        <v>0</v>
      </c>
      <c r="WZ13" s="98">
        <v>0</v>
      </c>
      <c r="XA13" s="98">
        <v>0</v>
      </c>
      <c r="XB13" s="98">
        <v>0.72891274630760183</v>
      </c>
      <c r="XC13" s="98">
        <v>-7.5862221558649394E-31</v>
      </c>
      <c r="XD13" s="98">
        <v>0.54119182095108309</v>
      </c>
      <c r="XE13" s="98">
        <v>0.26394985818983829</v>
      </c>
      <c r="XF13" s="98">
        <v>0.50732931942956128</v>
      </c>
      <c r="XG13" s="98">
        <v>0</v>
      </c>
      <c r="XH13" s="98">
        <v>0.51336376161302799</v>
      </c>
      <c r="XI13" s="98">
        <v>0.28581045852764858</v>
      </c>
      <c r="XJ13" s="98">
        <v>0</v>
      </c>
      <c r="XK13" s="98">
        <v>0</v>
      </c>
      <c r="XL13" s="98">
        <v>0.70892430083456159</v>
      </c>
      <c r="XM13" s="98">
        <v>0.31099131916580058</v>
      </c>
      <c r="XN13" s="98">
        <v>0</v>
      </c>
      <c r="XO13" s="98">
        <v>0.26717544141781219</v>
      </c>
      <c r="XP13" s="98">
        <v>0</v>
      </c>
      <c r="XQ13" s="98">
        <v>0.13264439203803391</v>
      </c>
      <c r="XR13" s="98">
        <v>0.1775151115629123</v>
      </c>
      <c r="XS13" s="98">
        <v>0</v>
      </c>
      <c r="XT13" s="98">
        <v>0.98389505359766538</v>
      </c>
      <c r="XU13" s="98">
        <v>0</v>
      </c>
      <c r="XV13" s="98">
        <v>0.37856057285700362</v>
      </c>
      <c r="XW13" s="98">
        <v>7.0486306092992279E-2</v>
      </c>
      <c r="XX13" s="98">
        <v>0</v>
      </c>
      <c r="XY13" s="98">
        <v>-1.1760535782780601E-33</v>
      </c>
      <c r="XZ13" s="98">
        <v>0.38569281987182791</v>
      </c>
      <c r="YA13" s="98">
        <v>7.2678323821228033E-2</v>
      </c>
      <c r="YB13" s="98">
        <v>0</v>
      </c>
      <c r="YC13" s="98">
        <v>0</v>
      </c>
      <c r="YD13" s="98">
        <v>0</v>
      </c>
      <c r="YE13" s="98">
        <v>0.78965547516657164</v>
      </c>
      <c r="YF13" s="98">
        <v>0</v>
      </c>
      <c r="YG13" s="98">
        <v>0.58629113936367527</v>
      </c>
      <c r="YH13" s="98">
        <v>0.28594567970565782</v>
      </c>
      <c r="YI13" s="98">
        <v>0.54960676271535636</v>
      </c>
      <c r="YJ13" s="98">
        <v>0</v>
      </c>
      <c r="YK13" s="98">
        <v>0.55614407508078034</v>
      </c>
      <c r="YL13" s="98">
        <v>0.30962799673828673</v>
      </c>
      <c r="YM13" s="98">
        <v>0</v>
      </c>
      <c r="YN13" s="98">
        <v>0</v>
      </c>
      <c r="YO13" s="98">
        <v>0.76800132590410908</v>
      </c>
      <c r="YP13" s="98">
        <v>0.33690726242961838</v>
      </c>
      <c r="YQ13" s="98">
        <v>0</v>
      </c>
      <c r="YR13" s="98">
        <v>0.28944006153596319</v>
      </c>
      <c r="YS13" s="98">
        <v>0</v>
      </c>
      <c r="YT13" s="98">
        <v>0.14284780681018999</v>
      </c>
      <c r="YU13" s="98">
        <v>0.19117012014467469</v>
      </c>
      <c r="YV13" s="98">
        <v>0</v>
      </c>
      <c r="YW13" s="98">
        <v>1.0595792884897921</v>
      </c>
      <c r="YX13" s="98">
        <v>0</v>
      </c>
      <c r="YY13" s="98">
        <v>0.4076806169229269</v>
      </c>
      <c r="YZ13" s="98">
        <v>7.5908329638607067E-2</v>
      </c>
      <c r="ZA13" s="98">
        <v>0</v>
      </c>
      <c r="ZB13" s="98">
        <v>0</v>
      </c>
      <c r="ZC13" s="98">
        <v>0.41536149832350688</v>
      </c>
      <c r="ZD13" s="98">
        <v>7.8268964115168635E-2</v>
      </c>
      <c r="ZE13" s="98">
        <v>0</v>
      </c>
      <c r="ZF13" s="98">
        <v>0</v>
      </c>
      <c r="ZG13" s="98">
        <v>0</v>
      </c>
      <c r="ZH13" s="98">
        <v>0.85039820402553912</v>
      </c>
      <c r="ZI13" s="98">
        <v>0</v>
      </c>
      <c r="ZJ13" s="98">
        <v>0.63139045777626379</v>
      </c>
      <c r="ZK13" s="98">
        <v>0.30794150122147618</v>
      </c>
      <c r="ZL13" s="98">
        <v>0.5918842060011551</v>
      </c>
      <c r="ZM13" s="98">
        <v>0</v>
      </c>
      <c r="ZN13" s="98">
        <v>0.59892438854853236</v>
      </c>
      <c r="ZO13" s="98">
        <v>0.33344553494892409</v>
      </c>
      <c r="ZP13" s="98">
        <v>0</v>
      </c>
      <c r="ZQ13" s="98">
        <v>0</v>
      </c>
      <c r="ZR13" s="98">
        <v>0.82707835097365623</v>
      </c>
      <c r="ZS13" s="98">
        <v>0.36282320569343501</v>
      </c>
      <c r="ZT13" s="98">
        <v>0</v>
      </c>
      <c r="ZU13" s="98">
        <v>0.31170468165411402</v>
      </c>
      <c r="ZV13" s="98">
        <v>0</v>
      </c>
      <c r="ZW13" s="98">
        <v>0.15305122158234671</v>
      </c>
      <c r="ZX13" s="98">
        <v>0.20482512872643699</v>
      </c>
      <c r="ZY13" s="98">
        <v>0</v>
      </c>
      <c r="ZZ13" s="98">
        <v>1.1352635233819219</v>
      </c>
      <c r="AAA13" s="98">
        <v>0</v>
      </c>
      <c r="AAB13" s="98">
        <v>0.43680066098885068</v>
      </c>
      <c r="AAC13" s="98">
        <v>8.1330353184221854E-2</v>
      </c>
      <c r="AAD13" s="98">
        <v>0</v>
      </c>
      <c r="AAE13" s="98">
        <v>0</v>
      </c>
      <c r="AAF13" s="98">
        <v>0.44503017677518603</v>
      </c>
      <c r="AAG13" s="98">
        <v>8.3859604409109348E-2</v>
      </c>
      <c r="AAH13" s="98">
        <v>0</v>
      </c>
      <c r="AAI13" s="98">
        <v>0</v>
      </c>
      <c r="AAJ13" s="98">
        <v>0</v>
      </c>
      <c r="AAK13" s="98">
        <v>0.91114093288450526</v>
      </c>
      <c r="AAL13" s="98">
        <v>0</v>
      </c>
      <c r="AAM13" s="98">
        <v>0.67648977618885542</v>
      </c>
      <c r="AAN13" s="98">
        <v>0.32993732273729698</v>
      </c>
      <c r="AAO13" s="98">
        <v>0.63416164928695462</v>
      </c>
      <c r="AAP13" s="98">
        <v>0</v>
      </c>
      <c r="AAQ13" s="98">
        <v>0.64170470201628482</v>
      </c>
      <c r="AAR13" s="98">
        <v>0.35726307315956179</v>
      </c>
      <c r="AAS13" s="98">
        <v>0</v>
      </c>
      <c r="AAT13" s="98">
        <v>-1.0502715015619641E-31</v>
      </c>
      <c r="AAU13" s="98">
        <v>0.88615537604320249</v>
      </c>
      <c r="AAV13" s="98">
        <v>0.3887391489572517</v>
      </c>
      <c r="AAW13" s="98">
        <v>0</v>
      </c>
      <c r="AAX13" s="98">
        <v>0.33396930177226541</v>
      </c>
      <c r="AAY13" s="98">
        <v>0</v>
      </c>
      <c r="AAZ13" s="98">
        <v>0.1632546363545038</v>
      </c>
      <c r="ABA13" s="98">
        <v>0.21848013730819979</v>
      </c>
      <c r="ABB13" s="98">
        <v>0</v>
      </c>
      <c r="ABC13" s="98">
        <v>1.2109477582740511</v>
      </c>
      <c r="ABD13" s="98">
        <v>0</v>
      </c>
      <c r="ABE13" s="98">
        <v>0.46592070505477362</v>
      </c>
      <c r="ABF13" s="98">
        <v>8.6752376729836753E-2</v>
      </c>
      <c r="ABG13" s="98">
        <v>0</v>
      </c>
      <c r="ABH13" s="98">
        <v>0</v>
      </c>
      <c r="ABI13" s="98">
        <v>0.47469885522686528</v>
      </c>
      <c r="ABJ13" s="98">
        <v>8.945024470304995E-2</v>
      </c>
      <c r="ABK13" s="98">
        <v>0</v>
      </c>
      <c r="ABL13" s="98">
        <v>0</v>
      </c>
      <c r="ABM13" s="98">
        <v>0</v>
      </c>
      <c r="ABN13" s="98">
        <v>0.97188366174347685</v>
      </c>
      <c r="ABO13" s="98">
        <v>0</v>
      </c>
      <c r="ABP13" s="98">
        <v>0.72158909460144804</v>
      </c>
      <c r="ABQ13" s="98">
        <v>0.35193314425311589</v>
      </c>
      <c r="ABR13" s="98">
        <v>0.6764390925727487</v>
      </c>
      <c r="ABS13" s="98">
        <v>0</v>
      </c>
      <c r="ABT13" s="98">
        <v>0.68448501548403751</v>
      </c>
      <c r="ABU13" s="98">
        <v>0.38108061137020022</v>
      </c>
      <c r="ABV13" s="98">
        <v>0</v>
      </c>
      <c r="ABW13" s="98">
        <v>0</v>
      </c>
      <c r="ABX13" s="98">
        <v>0.94523240111274964</v>
      </c>
      <c r="ABY13" s="98">
        <v>0.41465509222106911</v>
      </c>
      <c r="ABZ13" s="98">
        <v>0</v>
      </c>
      <c r="ACA13" s="98">
        <v>0.35623392189041642</v>
      </c>
      <c r="ACB13" s="98">
        <v>0</v>
      </c>
      <c r="ACC13" s="98">
        <v>0.17345805112665941</v>
      </c>
      <c r="ACD13" s="98">
        <v>0.23213514588996201</v>
      </c>
      <c r="ACE13" s="98">
        <v>0</v>
      </c>
      <c r="ACF13" s="98">
        <v>1.286631993166182</v>
      </c>
      <c r="ACG13" s="98">
        <v>0</v>
      </c>
      <c r="ACH13" s="98">
        <v>0.49504074912069679</v>
      </c>
      <c r="ACI13" s="98">
        <v>9.2174400275451554E-2</v>
      </c>
      <c r="ACJ13" s="98">
        <v>0</v>
      </c>
      <c r="ACK13" s="98">
        <v>0</v>
      </c>
      <c r="ACL13" s="98">
        <v>0.50436753367854381</v>
      </c>
      <c r="ACM13" s="98">
        <v>9.5040884996990899E-2</v>
      </c>
      <c r="ACN13" s="98">
        <v>0</v>
      </c>
      <c r="ACO13" s="98">
        <v>0</v>
      </c>
      <c r="ACP13" s="98">
        <v>0</v>
      </c>
      <c r="ACQ13" s="98">
        <v>1.03262639060244</v>
      </c>
      <c r="ACR13" s="98">
        <v>0</v>
      </c>
      <c r="ACS13" s="98">
        <v>0.76668841301403512</v>
      </c>
      <c r="ACT13" s="98">
        <v>0.3739289657689352</v>
      </c>
      <c r="ACU13" s="98">
        <v>0.71871653585854789</v>
      </c>
      <c r="ACV13" s="98">
        <v>-7.6818967871581261E-33</v>
      </c>
      <c r="ACW13" s="98">
        <v>0.7272653289517893</v>
      </c>
      <c r="ACX13" s="98">
        <v>0.40489814958083747</v>
      </c>
      <c r="ACY13" s="98">
        <v>0</v>
      </c>
      <c r="ACZ13" s="98">
        <v>0</v>
      </c>
      <c r="ADA13" s="98">
        <v>1.004309426182296</v>
      </c>
      <c r="ADB13" s="98">
        <v>0.44057103548488608</v>
      </c>
      <c r="ADC13" s="98">
        <v>0</v>
      </c>
      <c r="ADD13" s="98">
        <v>0.37849854200856731</v>
      </c>
      <c r="ADE13" s="98">
        <v>0</v>
      </c>
      <c r="ADF13" s="98">
        <v>0.18366146589881599</v>
      </c>
      <c r="ADG13" s="98">
        <v>0.245790154471725</v>
      </c>
      <c r="ADH13" s="98">
        <v>0</v>
      </c>
      <c r="ADI13" s="98">
        <v>1.362316228058311</v>
      </c>
      <c r="ADJ13" s="98">
        <v>0</v>
      </c>
      <c r="ADK13" s="98">
        <v>0.52416079318662023</v>
      </c>
      <c r="ADL13" s="98">
        <v>9.75964238210663E-2</v>
      </c>
      <c r="ADM13" s="98">
        <v>0</v>
      </c>
      <c r="ADN13" s="98">
        <v>0</v>
      </c>
      <c r="ADO13" s="98">
        <v>0.53403621213022368</v>
      </c>
      <c r="ADP13" s="98">
        <v>0.1006315252909316</v>
      </c>
      <c r="ADQ13" s="98">
        <v>0</v>
      </c>
      <c r="ADR13" s="98">
        <v>0</v>
      </c>
      <c r="ADS13" s="98">
        <v>0</v>
      </c>
      <c r="ADT13" s="98">
        <v>1.093369119461409</v>
      </c>
      <c r="ADU13" s="98">
        <v>-9.482777694831345E-32</v>
      </c>
      <c r="ADV13" s="98">
        <v>0.81178773142662697</v>
      </c>
      <c r="ADW13" s="98">
        <v>0.39592478728475478</v>
      </c>
      <c r="ADX13" s="98">
        <v>0.76099397914434475</v>
      </c>
      <c r="ADY13" s="98">
        <v>0</v>
      </c>
      <c r="ADZ13" s="98">
        <v>0.77004564241954132</v>
      </c>
      <c r="AEA13" s="98">
        <v>0.42871568779147451</v>
      </c>
      <c r="AEB13" s="98">
        <v>0</v>
      </c>
      <c r="AEC13" s="98">
        <v>0</v>
      </c>
      <c r="AED13" s="98">
        <v>1.0633864512518429</v>
      </c>
      <c r="AEE13" s="98">
        <v>0.46648697874870287</v>
      </c>
      <c r="AEF13" s="98">
        <v>0</v>
      </c>
      <c r="AEG13" s="98">
        <v>0.40076316212671842</v>
      </c>
      <c r="AEH13" s="98">
        <v>0</v>
      </c>
      <c r="AEI13" s="98">
        <v>0.19386488067097321</v>
      </c>
      <c r="AEJ13" s="98">
        <v>0.25944516305348758</v>
      </c>
      <c r="AEK13" s="98">
        <v>0</v>
      </c>
      <c r="AEL13" s="98">
        <v>1.438000462950441</v>
      </c>
      <c r="AEM13" s="98">
        <v>0</v>
      </c>
      <c r="AEN13" s="98">
        <v>0.55328083725254373</v>
      </c>
      <c r="AEO13" s="98">
        <v>0.10301844736668141</v>
      </c>
      <c r="AEP13" s="98">
        <v>0</v>
      </c>
      <c r="AEQ13" s="98">
        <v>0</v>
      </c>
      <c r="AER13" s="98">
        <v>0.56370489058190243</v>
      </c>
      <c r="AES13" s="98">
        <v>0.1062221655848723</v>
      </c>
      <c r="AET13" s="98">
        <v>0</v>
      </c>
      <c r="AEU13" s="98">
        <v>0</v>
      </c>
      <c r="AEV13" s="98">
        <v>0</v>
      </c>
      <c r="AEW13" s="98">
        <v>1.1541118483203781</v>
      </c>
      <c r="AEX13" s="98">
        <v>0</v>
      </c>
      <c r="AEY13" s="98">
        <v>0.85688704983922137</v>
      </c>
      <c r="AEZ13" s="98">
        <v>0.41792060880057558</v>
      </c>
      <c r="AFA13" s="98">
        <v>0.80327142243013416</v>
      </c>
      <c r="AFB13" s="98">
        <v>0</v>
      </c>
      <c r="AFC13" s="98">
        <v>0.81282595588729434</v>
      </c>
      <c r="AFD13" s="98">
        <v>0.45253322600211332</v>
      </c>
      <c r="AFE13" s="98">
        <v>0</v>
      </c>
      <c r="AFF13" s="98">
        <v>-2.393595148909666E-16</v>
      </c>
      <c r="AFG13" s="98">
        <v>1.1224634763213901</v>
      </c>
      <c r="AFH13" s="98">
        <v>0.49240292201252128</v>
      </c>
      <c r="AFI13" s="98">
        <v>0</v>
      </c>
      <c r="AFJ13" s="98">
        <v>0.42302778224486942</v>
      </c>
      <c r="AFK13" s="98">
        <v>0</v>
      </c>
      <c r="AFL13" s="98">
        <v>0.20406829544313029</v>
      </c>
      <c r="AFM13" s="98">
        <v>0.27310017163525141</v>
      </c>
      <c r="AFN13" s="98">
        <v>0</v>
      </c>
      <c r="AFO13" s="98">
        <v>1.51368469784257</v>
      </c>
      <c r="AFP13" s="98">
        <v>0</v>
      </c>
      <c r="AFQ13" s="98">
        <v>0.58240088131846757</v>
      </c>
      <c r="AFR13" s="98">
        <v>0.10844047091229669</v>
      </c>
      <c r="AFS13" s="98">
        <v>0</v>
      </c>
      <c r="AFT13" s="98">
        <v>0</v>
      </c>
      <c r="AFU13" s="98">
        <v>0.59337356903358174</v>
      </c>
      <c r="AFV13" s="98">
        <v>0.1118128058788134</v>
      </c>
      <c r="AFW13" s="98">
        <v>0</v>
      </c>
      <c r="AFX13" s="98">
        <v>0</v>
      </c>
      <c r="AFY13" s="98">
        <v>0</v>
      </c>
      <c r="AFZ13" s="98">
        <v>1.2148545771793511</v>
      </c>
      <c r="AGA13" s="98">
        <v>-4.7413888474156922E-32</v>
      </c>
      <c r="AGB13" s="98">
        <v>0.90198636825181311</v>
      </c>
      <c r="AGC13" s="98">
        <v>0.43991643031639438</v>
      </c>
      <c r="AGD13" s="98">
        <v>0.84554886571593779</v>
      </c>
      <c r="AGE13" s="98">
        <v>-1.333425745846943E-32</v>
      </c>
      <c r="AGF13" s="98">
        <v>0.85560626935504636</v>
      </c>
      <c r="AGG13" s="98">
        <v>0.47635076421275158</v>
      </c>
      <c r="AGH13" s="98">
        <v>0</v>
      </c>
      <c r="AGI13" s="98">
        <v>-1.291238082775036E-15</v>
      </c>
      <c r="AGJ13" s="98">
        <v>1.1815405013909379</v>
      </c>
      <c r="AGK13" s="98">
        <v>0.51831886527633975</v>
      </c>
      <c r="AGL13" s="98">
        <v>0</v>
      </c>
      <c r="AGM13" s="98">
        <v>0.44529240236302048</v>
      </c>
      <c r="AGN13" s="98">
        <v>0</v>
      </c>
      <c r="AGO13" s="98">
        <v>0.2142717102152859</v>
      </c>
      <c r="AGP13" s="98">
        <v>0.28675518021701302</v>
      </c>
      <c r="AGQ13" s="98">
        <v>0</v>
      </c>
      <c r="AGR13" s="98">
        <v>1.589368932734692</v>
      </c>
      <c r="AGS13" s="98">
        <v>0</v>
      </c>
      <c r="AGT13" s="98">
        <v>0.61152092538439085</v>
      </c>
      <c r="AGU13" s="98">
        <v>0.11386249445791111</v>
      </c>
      <c r="AGV13" s="98">
        <v>0</v>
      </c>
      <c r="AGW13" s="98">
        <v>0</v>
      </c>
      <c r="AGX13" s="98">
        <v>0.6230422474852606</v>
      </c>
      <c r="AGY13" s="98">
        <v>0.1174034461727534</v>
      </c>
      <c r="AGZ13" s="98">
        <v>0</v>
      </c>
      <c r="AHA13" s="98">
        <v>0</v>
      </c>
      <c r="AHB13" s="98">
        <v>0</v>
      </c>
      <c r="AHC13" s="98">
        <v>1.2755973060383119</v>
      </c>
      <c r="AHD13" s="98">
        <v>0</v>
      </c>
      <c r="AHE13" s="98">
        <v>0.94708568666439996</v>
      </c>
      <c r="AHF13" s="98">
        <v>0.46191225183221157</v>
      </c>
      <c r="AHG13" s="98">
        <v>0.88782630900173376</v>
      </c>
      <c r="AHH13" s="98">
        <v>0</v>
      </c>
      <c r="AHI13" s="98">
        <v>0.89838658282279882</v>
      </c>
      <c r="AHJ13" s="98">
        <v>0.50016830242338783</v>
      </c>
      <c r="AHK13" s="98">
        <v>0</v>
      </c>
      <c r="AHL13" s="98">
        <v>0</v>
      </c>
      <c r="AHM13" s="98">
        <v>1.240617526460484</v>
      </c>
      <c r="AHN13" s="98">
        <v>0.54423480854015449</v>
      </c>
      <c r="AHO13" s="98">
        <v>0</v>
      </c>
      <c r="AHP13" s="98">
        <v>0.46755702248117142</v>
      </c>
      <c r="AHQ13" s="98">
        <v>0</v>
      </c>
      <c r="AHR13" s="98">
        <v>0.22447512498744271</v>
      </c>
      <c r="AHS13" s="98">
        <v>0.30041018879877551</v>
      </c>
      <c r="AHT13" s="98">
        <v>0</v>
      </c>
      <c r="AHU13" s="98">
        <v>1.6650531676268281</v>
      </c>
      <c r="AHV13" s="98">
        <v>0</v>
      </c>
      <c r="AHW13" s="98">
        <v>0.64064096945031423</v>
      </c>
      <c r="AHX13" s="98">
        <v>0.11928451800352589</v>
      </c>
      <c r="AHY13" s="98">
        <v>0</v>
      </c>
      <c r="AHZ13" s="98">
        <v>0</v>
      </c>
      <c r="AIA13" s="98">
        <v>0.65271092593694002</v>
      </c>
      <c r="AIB13" s="98">
        <v>0.12299408646669439</v>
      </c>
      <c r="AIC13" s="98">
        <v>0</v>
      </c>
      <c r="AID13" s="98">
        <v>0</v>
      </c>
      <c r="AIE13" s="98">
        <v>0</v>
      </c>
      <c r="AIF13" s="98">
        <v>1.336340034897282</v>
      </c>
      <c r="AIG13" s="98">
        <v>0</v>
      </c>
      <c r="AIH13" s="98">
        <v>0.99218500507699259</v>
      </c>
      <c r="AII13" s="98">
        <v>0.48390807334803349</v>
      </c>
      <c r="AIJ13" s="98">
        <v>0.93010375228753195</v>
      </c>
      <c r="AIK13" s="98">
        <v>0</v>
      </c>
      <c r="AIL13" s="98">
        <v>0.94116689629055128</v>
      </c>
      <c r="AIM13" s="98">
        <v>0.52398584063402653</v>
      </c>
      <c r="AIN13" s="98">
        <v>0</v>
      </c>
      <c r="AIO13" s="98">
        <v>0</v>
      </c>
      <c r="AIP13" s="98">
        <v>1.2996945515300311</v>
      </c>
      <c r="AIQ13" s="98">
        <v>0.57015075180397201</v>
      </c>
      <c r="AIR13" s="98">
        <v>0</v>
      </c>
      <c r="AIS13" s="98">
        <v>0.48982164259932243</v>
      </c>
      <c r="AIT13" s="98">
        <v>0</v>
      </c>
      <c r="AIU13" s="98">
        <v>0.2346785397595991</v>
      </c>
      <c r="AIV13" s="98">
        <v>0.3140651973805379</v>
      </c>
      <c r="AIW13" s="98">
        <v>0</v>
      </c>
      <c r="AIX13" s="98">
        <v>1.7407374025189559</v>
      </c>
      <c r="AIY13" s="98">
        <v>0</v>
      </c>
      <c r="AIZ13" s="98">
        <v>0.66976101351623796</v>
      </c>
      <c r="AJA13" s="98">
        <v>0.1247065415491407</v>
      </c>
      <c r="AJB13" s="98">
        <v>0</v>
      </c>
      <c r="AJC13" s="98">
        <v>0</v>
      </c>
      <c r="AJD13" s="98">
        <v>0.68237960438861911</v>
      </c>
      <c r="AJE13" s="98">
        <v>0.1285847267606349</v>
      </c>
      <c r="AJF13" s="98">
        <v>0</v>
      </c>
      <c r="AJG13" s="98">
        <v>0</v>
      </c>
      <c r="AJH13" s="98">
        <v>0</v>
      </c>
      <c r="AJI13" s="98">
        <v>1.397082763756248</v>
      </c>
      <c r="AJJ13" s="98">
        <v>0</v>
      </c>
      <c r="AJK13" s="98">
        <v>1.0372843234895821</v>
      </c>
      <c r="AJL13" s="98">
        <v>0.50590389486385245</v>
      </c>
      <c r="AJM13" s="98">
        <v>0.97238119557332758</v>
      </c>
      <c r="AJN13" s="98">
        <v>0</v>
      </c>
      <c r="AJO13" s="98">
        <v>0.98394720975830374</v>
      </c>
      <c r="AJP13" s="98">
        <v>0.54780337884466346</v>
      </c>
      <c r="AJQ13" s="98">
        <v>0</v>
      </c>
      <c r="AJR13" s="98">
        <v>0</v>
      </c>
      <c r="AJS13" s="98">
        <v>1.358771576599578</v>
      </c>
      <c r="AJT13" s="98">
        <v>0.59606669506778842</v>
      </c>
      <c r="AJU13" s="98">
        <v>0</v>
      </c>
      <c r="AJV13" s="98">
        <v>0.51208626271747382</v>
      </c>
      <c r="AJW13" s="98">
        <v>0</v>
      </c>
      <c r="AJX13" s="98">
        <v>0.2448819545317551</v>
      </c>
      <c r="AJY13" s="98">
        <v>0.32772020596230028</v>
      </c>
      <c r="AJZ13" s="98">
        <v>0</v>
      </c>
      <c r="AKA13" s="98">
        <v>1.816421637411074</v>
      </c>
      <c r="AKB13" s="98">
        <v>0</v>
      </c>
      <c r="AKC13" s="98">
        <v>0.69888105758216101</v>
      </c>
      <c r="AKD13" s="98">
        <v>0.1301285650947554</v>
      </c>
      <c r="AKE13" s="98">
        <v>0</v>
      </c>
      <c r="AKF13" s="98">
        <v>0</v>
      </c>
      <c r="AKG13" s="98">
        <v>0.71204828284029775</v>
      </c>
      <c r="AKH13" s="98">
        <v>0.13417536705457561</v>
      </c>
      <c r="AKI13" s="98">
        <v>0</v>
      </c>
      <c r="AKJ13" s="98">
        <v>0</v>
      </c>
      <c r="AKK13" s="98">
        <v>0</v>
      </c>
      <c r="AKL13" s="98">
        <v>1.457825492615213</v>
      </c>
      <c r="AKM13" s="98">
        <v>0</v>
      </c>
      <c r="AKN13" s="98">
        <v>1.0823836419021711</v>
      </c>
      <c r="AKO13" s="98">
        <v>0.52789971637967237</v>
      </c>
      <c r="AKP13" s="98">
        <v>1.0146586388591241</v>
      </c>
      <c r="AKQ13" s="98">
        <v>-3.0727587148632209E-32</v>
      </c>
      <c r="AKR13" s="98">
        <v>1.026727523226056</v>
      </c>
      <c r="AKS13" s="98">
        <v>0.57162091705530038</v>
      </c>
      <c r="AKT13" s="98">
        <v>0</v>
      </c>
      <c r="AKU13" s="98">
        <v>0</v>
      </c>
      <c r="AKV13" s="98">
        <v>1.4178486016691241</v>
      </c>
      <c r="AKW13" s="98">
        <v>0.62198263833160505</v>
      </c>
      <c r="AKX13" s="98">
        <v>0</v>
      </c>
      <c r="AKY13" s="98">
        <v>0.5343508828356246</v>
      </c>
      <c r="AKZ13" s="98">
        <v>0</v>
      </c>
      <c r="ALA13" s="98">
        <v>0.25508536930391168</v>
      </c>
      <c r="ALB13" s="98">
        <v>0.34137521454406339</v>
      </c>
      <c r="ALC13" s="98">
        <v>0</v>
      </c>
      <c r="ALD13" s="98">
        <v>1.8921058723032109</v>
      </c>
      <c r="ALE13" s="98">
        <v>-3.0726441461736469E-17</v>
      </c>
      <c r="ALF13" s="98">
        <v>0.7280011016480844</v>
      </c>
      <c r="ALG13" s="98">
        <v>0.13555058864037051</v>
      </c>
      <c r="ALH13" s="98">
        <v>-4.0661845113388068E-19</v>
      </c>
      <c r="ALI13" s="98">
        <v>0</v>
      </c>
      <c r="ALJ13" s="98">
        <v>0.74171696129197717</v>
      </c>
      <c r="ALK13" s="98">
        <v>0.13976600734851649</v>
      </c>
      <c r="ALL13" s="98">
        <v>-3.9613397105172378E-19</v>
      </c>
      <c r="ALM13" s="98">
        <v>0</v>
      </c>
      <c r="ALN13" s="98">
        <v>0</v>
      </c>
      <c r="ALO13" s="98">
        <v>1.5185682214741829</v>
      </c>
      <c r="ALP13" s="98">
        <v>0</v>
      </c>
      <c r="ALQ13" s="98">
        <v>1.127482960314762</v>
      </c>
      <c r="ALR13" s="98">
        <v>0.54989553789549039</v>
      </c>
      <c r="ALS13" s="98">
        <v>1.056936082144921</v>
      </c>
      <c r="ALT13" s="98">
        <v>0</v>
      </c>
      <c r="ALU13" s="98">
        <v>1.069507836693808</v>
      </c>
      <c r="ALV13" s="98">
        <v>0.59543845526593897</v>
      </c>
      <c r="ALW13" s="98">
        <v>-1.773698335054855E-18</v>
      </c>
      <c r="ALX13" s="98">
        <v>0</v>
      </c>
      <c r="ALY13" s="98">
        <v>1.476925626738671</v>
      </c>
      <c r="ALZ13" s="98">
        <v>0.64789858159542391</v>
      </c>
      <c r="AMA13" s="98">
        <v>-1.7736983350548601E-18</v>
      </c>
      <c r="AMB13" s="98">
        <v>0.5566155029537756</v>
      </c>
      <c r="AMC13" s="98">
        <v>0</v>
      </c>
      <c r="AMD13" s="98">
        <v>0.28059390623430358</v>
      </c>
      <c r="AME13" s="98">
        <v>0.37551273599846852</v>
      </c>
      <c r="AMF13" s="98">
        <v>0</v>
      </c>
      <c r="AMG13" s="98">
        <v>2.0813164595335261</v>
      </c>
      <c r="AMH13" s="98">
        <v>0</v>
      </c>
      <c r="AMI13" s="98">
        <v>0.8008012118128931</v>
      </c>
      <c r="AMJ13" s="98">
        <v>0.1491056475044073</v>
      </c>
      <c r="AMK13" s="98">
        <v>0</v>
      </c>
      <c r="AML13" s="98">
        <v>0</v>
      </c>
      <c r="AMM13" s="98">
        <v>0.81588865742117511</v>
      </c>
      <c r="AMN13" s="98">
        <v>0.1537426080833674</v>
      </c>
      <c r="AMO13" s="98">
        <v>0</v>
      </c>
      <c r="AMP13" s="98">
        <v>0</v>
      </c>
      <c r="AMQ13" s="98">
        <v>0</v>
      </c>
      <c r="AMR13" s="98">
        <v>1.670425043621603</v>
      </c>
      <c r="AMS13" s="98">
        <v>0</v>
      </c>
      <c r="AMT13" s="98">
        <v>1.2402312563462421</v>
      </c>
      <c r="AMU13" s="98">
        <v>0.60488509168504256</v>
      </c>
      <c r="AMV13" s="98">
        <v>1.162629690359416</v>
      </c>
      <c r="AMW13" s="98">
        <v>0</v>
      </c>
      <c r="AMX13" s="98">
        <v>1.176458620363189</v>
      </c>
      <c r="AMY13" s="98">
        <v>0.65498230079253217</v>
      </c>
      <c r="AMZ13" s="98">
        <v>0</v>
      </c>
      <c r="ANA13" s="98">
        <v>-3.7683363681193401E-16</v>
      </c>
      <c r="ANB13" s="98">
        <v>1.624618189412538</v>
      </c>
      <c r="ANC13" s="98">
        <v>0.71268843975496377</v>
      </c>
      <c r="AND13" s="98">
        <v>0</v>
      </c>
      <c r="ANE13" s="98">
        <v>0.61227705324915327</v>
      </c>
      <c r="ANF13" s="98">
        <v>0</v>
      </c>
      <c r="ANG13" s="98">
        <v>0.30610244316469493</v>
      </c>
      <c r="ANH13" s="98">
        <v>0.4096502574528762</v>
      </c>
      <c r="ANI13" s="98">
        <v>0</v>
      </c>
      <c r="ANJ13" s="98">
        <v>2.2705270467638532</v>
      </c>
      <c r="ANK13" s="98">
        <v>0</v>
      </c>
      <c r="ANL13" s="98">
        <v>0.87360132197770235</v>
      </c>
      <c r="ANM13" s="98">
        <v>0.16266070636844479</v>
      </c>
      <c r="ANN13" s="98">
        <v>0</v>
      </c>
      <c r="ANO13" s="98">
        <v>0</v>
      </c>
      <c r="ANP13" s="98">
        <v>0.89006035355037305</v>
      </c>
      <c r="ANQ13" s="98">
        <v>0.16771920881821961</v>
      </c>
      <c r="ANR13" s="98">
        <v>0</v>
      </c>
      <c r="ANS13" s="98">
        <v>0</v>
      </c>
      <c r="ANT13" s="98">
        <v>0</v>
      </c>
      <c r="ANU13" s="98">
        <v>1.8222818657690221</v>
      </c>
      <c r="ANV13" s="98">
        <v>0</v>
      </c>
      <c r="ANW13" s="98">
        <v>1.3529795523777179</v>
      </c>
      <c r="ANX13" s="98">
        <v>0.65987464547459274</v>
      </c>
      <c r="ANY13" s="98">
        <v>1.2683232985739059</v>
      </c>
      <c r="ANZ13" s="98">
        <v>0</v>
      </c>
      <c r="AOA13" s="98">
        <v>1.283409404032571</v>
      </c>
      <c r="AOB13" s="98">
        <v>0.7145261463191267</v>
      </c>
      <c r="AOC13" s="98">
        <v>0</v>
      </c>
      <c r="AOD13" s="98">
        <v>0</v>
      </c>
      <c r="AOE13" s="98">
        <v>1.7723107520864061</v>
      </c>
      <c r="AOF13" s="98">
        <v>0.77747829791450795</v>
      </c>
      <c r="AOG13" s="98">
        <v>0</v>
      </c>
      <c r="AOH13" s="98">
        <v>0.66793860354453083</v>
      </c>
      <c r="AOI13" s="98">
        <v>-4.8166460534145371E-32</v>
      </c>
      <c r="AOJ13" s="98">
        <v>0.33161098009508488</v>
      </c>
      <c r="AOK13" s="98">
        <v>0.44378777890728283</v>
      </c>
      <c r="AOL13" s="98">
        <v>0</v>
      </c>
      <c r="AOM13" s="98">
        <v>2.459737633994171</v>
      </c>
      <c r="AON13" s="98">
        <v>0</v>
      </c>
      <c r="AOO13" s="98">
        <v>0.94640143214251138</v>
      </c>
      <c r="AOP13" s="98">
        <v>0.17621576523248161</v>
      </c>
      <c r="AOQ13" s="98">
        <v>0</v>
      </c>
      <c r="AOR13" s="98">
        <v>0</v>
      </c>
      <c r="AOS13" s="98">
        <v>0.96423204967957088</v>
      </c>
      <c r="AOT13" s="98">
        <v>0.18169580955307149</v>
      </c>
      <c r="AOU13" s="98">
        <v>0</v>
      </c>
      <c r="AOV13" s="98">
        <v>0</v>
      </c>
      <c r="AOW13" s="98">
        <v>0</v>
      </c>
      <c r="AOX13" s="98">
        <v>1.974138687916436</v>
      </c>
      <c r="AOY13" s="98">
        <v>0</v>
      </c>
      <c r="AOZ13" s="98">
        <v>1.46572784840919</v>
      </c>
      <c r="APA13" s="98">
        <v>0.71486419926413902</v>
      </c>
      <c r="APB13" s="98">
        <v>1.3740169067883961</v>
      </c>
      <c r="APC13" s="98">
        <v>0</v>
      </c>
      <c r="APD13" s="98">
        <v>1.3903601877019509</v>
      </c>
      <c r="APE13" s="98">
        <v>0.7740699918457199</v>
      </c>
      <c r="APF13" s="98">
        <v>0</v>
      </c>
      <c r="APG13" s="98">
        <v>0</v>
      </c>
      <c r="APH13" s="98">
        <v>1.9200033147602731</v>
      </c>
      <c r="API13" s="98">
        <v>0.84226815607405014</v>
      </c>
      <c r="APJ13" s="98">
        <v>0</v>
      </c>
      <c r="APK13" s="98">
        <v>0.72360015383990828</v>
      </c>
      <c r="APL13" s="98">
        <v>0</v>
      </c>
      <c r="APM13" s="98">
        <v>0.35711951702547662</v>
      </c>
      <c r="APN13" s="98">
        <v>0.4779253003616874</v>
      </c>
      <c r="APO13" s="98">
        <v>0</v>
      </c>
      <c r="APP13" s="98">
        <v>2.6489482212244928</v>
      </c>
      <c r="APQ13" s="98">
        <v>0</v>
      </c>
      <c r="APR13" s="98">
        <v>1.0192015423073191</v>
      </c>
      <c r="APS13" s="98">
        <v>0.1897708240965183</v>
      </c>
      <c r="APT13" s="98">
        <v>0</v>
      </c>
      <c r="APU13" s="98">
        <v>0</v>
      </c>
      <c r="APV13" s="98">
        <v>1.038403745808768</v>
      </c>
      <c r="APW13" s="98">
        <v>0.19567241028792229</v>
      </c>
      <c r="APX13" s="98">
        <v>0</v>
      </c>
      <c r="APY13" s="98">
        <v>0</v>
      </c>
      <c r="APZ13" s="98">
        <v>0</v>
      </c>
      <c r="AQA13" s="98">
        <v>2.125995510063853</v>
      </c>
      <c r="AQB13" s="98">
        <v>0</v>
      </c>
      <c r="AQC13" s="98">
        <v>1.578476144440667</v>
      </c>
      <c r="AQD13" s="98">
        <v>0.76985375305368797</v>
      </c>
      <c r="AQE13" s="98">
        <v>1.4797105150028831</v>
      </c>
      <c r="AQF13" s="98">
        <v>0</v>
      </c>
      <c r="AQG13" s="98">
        <v>1.4973109713713331</v>
      </c>
      <c r="AQH13" s="98">
        <v>0.83361383737231365</v>
      </c>
      <c r="AQI13" s="98">
        <v>0</v>
      </c>
      <c r="AQJ13" s="98">
        <v>0</v>
      </c>
      <c r="AQK13" s="98">
        <v>2.067695877434141</v>
      </c>
      <c r="AQL13" s="98">
        <v>0.90705801423359056</v>
      </c>
      <c r="AQM13" s="98">
        <v>0</v>
      </c>
      <c r="AQN13" s="98">
        <v>0.77926170413528573</v>
      </c>
      <c r="AQO13" s="98">
        <v>0</v>
      </c>
      <c r="AQP13" s="98">
        <v>0.38262805395586752</v>
      </c>
      <c r="AQQ13" s="98">
        <v>0.51206282181609408</v>
      </c>
      <c r="AQR13" s="98">
        <v>0</v>
      </c>
      <c r="AQS13" s="98">
        <v>2.8381588084548182</v>
      </c>
      <c r="AQT13" s="98">
        <v>0</v>
      </c>
      <c r="AQU13" s="98">
        <v>1.0920016524721261</v>
      </c>
      <c r="AQV13" s="98">
        <v>0.20332588296055559</v>
      </c>
      <c r="AQW13" s="98">
        <v>0</v>
      </c>
      <c r="AQX13" s="98">
        <v>0</v>
      </c>
      <c r="AQY13" s="98">
        <v>1.1125754419379661</v>
      </c>
      <c r="AQZ13" s="98">
        <v>0.2096490110227742</v>
      </c>
      <c r="ARA13" s="98">
        <v>0</v>
      </c>
      <c r="ARB13" s="98">
        <v>0</v>
      </c>
      <c r="ARC13" s="98">
        <v>0</v>
      </c>
      <c r="ARD13" s="98">
        <v>2.2778523322112698</v>
      </c>
      <c r="ARE13" s="98">
        <v>0</v>
      </c>
      <c r="ARF13" s="98">
        <v>1.691224440472141</v>
      </c>
      <c r="ARG13" s="98">
        <v>0.8248433068432266</v>
      </c>
      <c r="ARH13" s="98">
        <v>1.585404123217383</v>
      </c>
      <c r="ARI13" s="98">
        <v>0</v>
      </c>
      <c r="ARJ13" s="98">
        <v>1.6042617550407119</v>
      </c>
      <c r="ARK13" s="98">
        <v>0.89315768289890807</v>
      </c>
      <c r="ARL13" s="98">
        <v>0</v>
      </c>
      <c r="ARM13" s="98">
        <v>0</v>
      </c>
      <c r="ARN13" s="98">
        <v>2.2153884401080068</v>
      </c>
      <c r="ARO13" s="98">
        <v>0.97184787239313364</v>
      </c>
      <c r="ARP13" s="98">
        <v>0</v>
      </c>
      <c r="ARQ13" s="98">
        <v>0.83492325443066306</v>
      </c>
      <c r="ARR13" s="98">
        <v>0</v>
      </c>
      <c r="ARS13" s="98">
        <v>0.40813659088625931</v>
      </c>
      <c r="ART13" s="98">
        <v>0.54620034327050171</v>
      </c>
      <c r="ARU13" s="98">
        <v>0</v>
      </c>
      <c r="ARV13" s="98">
        <v>3.0273693956851382</v>
      </c>
      <c r="ARW13" s="98">
        <v>-1.6183185003632029E-15</v>
      </c>
      <c r="ARX13" s="98">
        <v>1.164801762636936</v>
      </c>
      <c r="ARY13" s="98">
        <v>0.21688094182459311</v>
      </c>
      <c r="ARZ13" s="98">
        <v>-2.1416022512025811E-17</v>
      </c>
      <c r="ASA13" s="98">
        <v>0</v>
      </c>
      <c r="ASB13" s="98">
        <v>1.1867471380671639</v>
      </c>
      <c r="ASC13" s="98">
        <v>0.22362561175762641</v>
      </c>
      <c r="ASD13" s="98">
        <v>-2.0863819677057979E-17</v>
      </c>
      <c r="ASE13" s="98">
        <v>7.4755097109581411E-33</v>
      </c>
      <c r="ASF13" s="98">
        <v>0</v>
      </c>
      <c r="ASG13" s="98">
        <v>2.4297091543586982</v>
      </c>
      <c r="ASH13" s="98">
        <v>0</v>
      </c>
      <c r="ASI13" s="98">
        <v>1.803972736503622</v>
      </c>
      <c r="ASJ13" s="98">
        <v>0.87983286063278476</v>
      </c>
      <c r="ASK13" s="98">
        <v>1.691097731431894</v>
      </c>
      <c r="ASL13" s="98">
        <v>0</v>
      </c>
      <c r="ASM13" s="98">
        <v>1.711212538710094</v>
      </c>
      <c r="ASN13" s="98">
        <v>0.95270152842550426</v>
      </c>
      <c r="ASO13" s="98">
        <v>-9.3418199216372066E-17</v>
      </c>
      <c r="ASP13" s="98">
        <v>0</v>
      </c>
      <c r="ASQ13" s="98">
        <v>2.3630810027818741</v>
      </c>
      <c r="ASR13" s="98">
        <v>1.036637730552679</v>
      </c>
      <c r="ASS13" s="98">
        <v>-9.3418199216372128E-17</v>
      </c>
      <c r="AST13" s="98">
        <v>0.89058480472604062</v>
      </c>
    </row>
    <row r="14" spans="1:1190" x14ac:dyDescent="0.25">
      <c r="A14" s="97" t="s">
        <v>246</v>
      </c>
      <c r="B14" s="98">
        <v>0</v>
      </c>
      <c r="C14" s="98">
        <v>0</v>
      </c>
      <c r="D14" s="98">
        <v>0</v>
      </c>
      <c r="E14" s="98">
        <v>0</v>
      </c>
      <c r="F14" s="98">
        <v>0</v>
      </c>
      <c r="G14" s="98">
        <v>0</v>
      </c>
      <c r="H14" s="98">
        <v>0</v>
      </c>
      <c r="I14" s="98">
        <v>0</v>
      </c>
      <c r="J14" s="98">
        <v>0</v>
      </c>
      <c r="K14" s="98">
        <v>0</v>
      </c>
      <c r="L14" s="98">
        <v>0</v>
      </c>
      <c r="M14" s="98">
        <v>0</v>
      </c>
      <c r="N14" s="98">
        <v>0</v>
      </c>
      <c r="O14" s="98">
        <v>0</v>
      </c>
      <c r="P14" s="98">
        <v>0</v>
      </c>
      <c r="Q14" s="98">
        <v>0</v>
      </c>
      <c r="R14" s="98">
        <v>0</v>
      </c>
      <c r="S14" s="98">
        <v>0</v>
      </c>
      <c r="T14" s="98">
        <v>0</v>
      </c>
      <c r="U14" s="98">
        <v>0</v>
      </c>
      <c r="V14" s="98">
        <v>0</v>
      </c>
      <c r="W14" s="98">
        <v>0</v>
      </c>
      <c r="X14" s="98">
        <v>0</v>
      </c>
      <c r="Y14" s="98">
        <v>0</v>
      </c>
      <c r="Z14" s="98">
        <v>0</v>
      </c>
      <c r="AA14" s="98">
        <v>0</v>
      </c>
      <c r="AB14" s="98">
        <v>0</v>
      </c>
      <c r="AC14" s="98">
        <v>0</v>
      </c>
      <c r="AD14" s="98">
        <v>0</v>
      </c>
      <c r="AE14" s="98">
        <v>0</v>
      </c>
      <c r="AF14" s="98">
        <v>0</v>
      </c>
      <c r="AG14" s="98">
        <v>0</v>
      </c>
      <c r="AH14" s="98">
        <v>0</v>
      </c>
      <c r="AI14" s="98">
        <v>0</v>
      </c>
      <c r="AJ14" s="98">
        <v>0</v>
      </c>
      <c r="AK14" s="98">
        <v>0</v>
      </c>
      <c r="AL14" s="98">
        <v>0</v>
      </c>
      <c r="AM14" s="98">
        <v>0</v>
      </c>
      <c r="AN14" s="98">
        <v>0</v>
      </c>
      <c r="AO14" s="98">
        <v>0</v>
      </c>
      <c r="AP14" s="98">
        <v>0</v>
      </c>
      <c r="AQ14" s="98">
        <v>0</v>
      </c>
      <c r="AR14" s="98">
        <v>0</v>
      </c>
      <c r="AS14" s="98">
        <v>0</v>
      </c>
      <c r="AT14" s="98">
        <v>0</v>
      </c>
      <c r="AU14" s="98">
        <v>0</v>
      </c>
      <c r="AV14" s="98">
        <v>0</v>
      </c>
      <c r="AW14" s="98">
        <v>0</v>
      </c>
      <c r="AX14" s="98">
        <v>0</v>
      </c>
      <c r="AY14" s="98">
        <v>0</v>
      </c>
      <c r="AZ14" s="98">
        <v>0</v>
      </c>
      <c r="BA14" s="98">
        <v>0</v>
      </c>
      <c r="BB14" s="98">
        <v>0</v>
      </c>
      <c r="BC14" s="98">
        <v>0</v>
      </c>
      <c r="BD14" s="98">
        <v>0</v>
      </c>
      <c r="BE14" s="98">
        <v>0</v>
      </c>
      <c r="BF14" s="98">
        <v>0</v>
      </c>
      <c r="BG14" s="98">
        <v>0</v>
      </c>
      <c r="BH14" s="98">
        <v>0</v>
      </c>
      <c r="BI14" s="98">
        <v>0</v>
      </c>
      <c r="BJ14" s="98">
        <v>0</v>
      </c>
      <c r="BK14" s="98">
        <v>0</v>
      </c>
      <c r="BL14" s="98">
        <v>0</v>
      </c>
      <c r="BM14" s="98">
        <v>0</v>
      </c>
      <c r="BN14" s="98">
        <v>0</v>
      </c>
      <c r="BO14" s="98">
        <v>0</v>
      </c>
      <c r="BP14" s="98">
        <v>0</v>
      </c>
      <c r="BQ14" s="98">
        <v>0</v>
      </c>
      <c r="BR14" s="98">
        <v>0</v>
      </c>
      <c r="BS14" s="98">
        <v>0</v>
      </c>
      <c r="BT14" s="98">
        <v>0</v>
      </c>
      <c r="BU14" s="98">
        <v>0</v>
      </c>
      <c r="BV14" s="98">
        <v>0</v>
      </c>
      <c r="BW14" s="98">
        <v>0</v>
      </c>
      <c r="BX14" s="98">
        <v>0</v>
      </c>
      <c r="BY14" s="98">
        <v>0</v>
      </c>
      <c r="BZ14" s="98">
        <v>0</v>
      </c>
      <c r="CA14" s="98">
        <v>0</v>
      </c>
      <c r="CB14" s="98">
        <v>0</v>
      </c>
      <c r="CC14" s="98">
        <v>0</v>
      </c>
      <c r="CD14" s="98">
        <v>0</v>
      </c>
      <c r="CE14" s="98">
        <v>0</v>
      </c>
      <c r="CF14" s="98">
        <v>0</v>
      </c>
      <c r="CG14" s="98">
        <v>0</v>
      </c>
      <c r="CH14" s="98">
        <v>0</v>
      </c>
      <c r="CI14" s="98">
        <v>0</v>
      </c>
      <c r="CJ14" s="98">
        <v>0</v>
      </c>
      <c r="CK14" s="98">
        <v>0</v>
      </c>
      <c r="CL14" s="98">
        <v>0</v>
      </c>
      <c r="CM14" s="98">
        <v>0</v>
      </c>
      <c r="CN14" s="98">
        <v>0</v>
      </c>
      <c r="CO14" s="98">
        <v>0</v>
      </c>
      <c r="CP14" s="98">
        <v>0</v>
      </c>
      <c r="CQ14" s="98">
        <v>0</v>
      </c>
      <c r="CR14" s="98">
        <v>0</v>
      </c>
      <c r="CS14" s="98">
        <v>0</v>
      </c>
      <c r="CT14" s="98">
        <v>0</v>
      </c>
      <c r="CU14" s="98">
        <v>0</v>
      </c>
      <c r="CV14" s="98">
        <v>0</v>
      </c>
      <c r="CW14" s="98">
        <v>0</v>
      </c>
      <c r="CX14" s="98">
        <v>0</v>
      </c>
      <c r="CY14" s="98">
        <v>0</v>
      </c>
      <c r="CZ14" s="98">
        <v>0</v>
      </c>
      <c r="DA14" s="98">
        <v>0</v>
      </c>
      <c r="DB14" s="98">
        <v>0</v>
      </c>
      <c r="DC14" s="98">
        <v>0</v>
      </c>
      <c r="DD14" s="98">
        <v>0</v>
      </c>
      <c r="DE14" s="98">
        <v>0</v>
      </c>
      <c r="DF14" s="98">
        <v>0</v>
      </c>
      <c r="DG14" s="98">
        <v>0</v>
      </c>
      <c r="DH14" s="98">
        <v>0</v>
      </c>
      <c r="DI14" s="98">
        <v>0</v>
      </c>
      <c r="DJ14" s="98">
        <v>0</v>
      </c>
      <c r="DK14" s="98">
        <v>0</v>
      </c>
      <c r="DL14" s="98">
        <v>0</v>
      </c>
      <c r="DM14" s="98">
        <v>0</v>
      </c>
      <c r="DN14" s="98">
        <v>0</v>
      </c>
      <c r="DO14" s="98">
        <v>0</v>
      </c>
      <c r="DP14" s="98">
        <v>0</v>
      </c>
      <c r="DQ14" s="98">
        <v>0</v>
      </c>
      <c r="DR14" s="98">
        <v>0</v>
      </c>
      <c r="DS14" s="98">
        <v>0</v>
      </c>
      <c r="DT14" s="98">
        <v>0</v>
      </c>
      <c r="DU14" s="98">
        <v>0</v>
      </c>
      <c r="DV14" s="98">
        <v>0</v>
      </c>
      <c r="DW14" s="98">
        <v>0</v>
      </c>
      <c r="DX14" s="98">
        <v>0</v>
      </c>
      <c r="DY14" s="98">
        <v>0</v>
      </c>
      <c r="DZ14" s="98">
        <v>0</v>
      </c>
      <c r="EA14" s="98">
        <v>0</v>
      </c>
      <c r="EB14" s="98">
        <v>0</v>
      </c>
      <c r="EC14" s="98">
        <v>0</v>
      </c>
      <c r="ED14" s="98">
        <v>0</v>
      </c>
      <c r="EE14" s="98">
        <v>0</v>
      </c>
      <c r="EF14" s="98">
        <v>0</v>
      </c>
      <c r="EG14" s="98">
        <v>0</v>
      </c>
      <c r="EH14" s="98">
        <v>0</v>
      </c>
      <c r="EI14" s="98">
        <v>0</v>
      </c>
      <c r="EJ14" s="98">
        <v>0</v>
      </c>
      <c r="EK14" s="98">
        <v>0</v>
      </c>
      <c r="EL14" s="98">
        <v>0</v>
      </c>
      <c r="EM14" s="98">
        <v>0</v>
      </c>
      <c r="EN14" s="98">
        <v>0</v>
      </c>
      <c r="EO14" s="98">
        <v>0</v>
      </c>
      <c r="EP14" s="98">
        <v>0</v>
      </c>
      <c r="EQ14" s="98">
        <v>0</v>
      </c>
      <c r="ER14" s="98">
        <v>0</v>
      </c>
      <c r="ES14" s="98">
        <v>0</v>
      </c>
      <c r="ET14" s="98">
        <v>0</v>
      </c>
      <c r="EU14" s="98">
        <v>0</v>
      </c>
      <c r="EV14" s="98">
        <v>0</v>
      </c>
      <c r="EW14" s="98">
        <v>0</v>
      </c>
      <c r="EX14" s="98">
        <v>0</v>
      </c>
      <c r="EY14" s="98">
        <v>0</v>
      </c>
      <c r="EZ14" s="98">
        <v>0</v>
      </c>
      <c r="FA14" s="98">
        <v>0</v>
      </c>
      <c r="FB14" s="98">
        <v>0</v>
      </c>
      <c r="FC14" s="98">
        <v>0</v>
      </c>
      <c r="FD14" s="98">
        <v>0</v>
      </c>
      <c r="FE14" s="98">
        <v>0</v>
      </c>
      <c r="FF14" s="98">
        <v>0</v>
      </c>
      <c r="FG14" s="98">
        <v>0</v>
      </c>
      <c r="FH14" s="98">
        <v>0</v>
      </c>
      <c r="FI14" s="98">
        <v>0</v>
      </c>
      <c r="FJ14" s="98">
        <v>0</v>
      </c>
      <c r="FK14" s="98">
        <v>0</v>
      </c>
      <c r="FL14" s="98">
        <v>0</v>
      </c>
      <c r="FM14" s="98">
        <v>0</v>
      </c>
      <c r="FN14" s="98">
        <v>0</v>
      </c>
      <c r="FO14" s="98">
        <v>0</v>
      </c>
      <c r="FP14" s="98">
        <v>0</v>
      </c>
      <c r="FQ14" s="98">
        <v>0</v>
      </c>
      <c r="FR14" s="98">
        <v>0</v>
      </c>
      <c r="FS14" s="98">
        <v>0</v>
      </c>
      <c r="FT14" s="98">
        <v>0</v>
      </c>
      <c r="FU14" s="98">
        <v>0</v>
      </c>
      <c r="FV14" s="98">
        <v>0</v>
      </c>
      <c r="FW14" s="98">
        <v>0</v>
      </c>
      <c r="FX14" s="98">
        <v>0</v>
      </c>
      <c r="FY14" s="98">
        <v>0</v>
      </c>
      <c r="FZ14" s="98">
        <v>0</v>
      </c>
      <c r="GA14" s="98">
        <v>0</v>
      </c>
      <c r="GB14" s="98">
        <v>0</v>
      </c>
      <c r="GC14" s="98">
        <v>0</v>
      </c>
      <c r="GD14" s="98">
        <v>0</v>
      </c>
      <c r="GE14" s="98">
        <v>0</v>
      </c>
      <c r="GF14" s="98">
        <v>0</v>
      </c>
      <c r="GG14" s="98">
        <v>0</v>
      </c>
      <c r="GH14" s="98">
        <v>0</v>
      </c>
      <c r="GI14" s="98">
        <v>0</v>
      </c>
      <c r="GJ14" s="98">
        <v>0</v>
      </c>
      <c r="GK14" s="98">
        <v>0</v>
      </c>
      <c r="GL14" s="98">
        <v>0</v>
      </c>
      <c r="GM14" s="98">
        <v>0</v>
      </c>
      <c r="GN14" s="98">
        <v>0</v>
      </c>
      <c r="GO14" s="98">
        <v>0</v>
      </c>
      <c r="GP14" s="98">
        <v>0</v>
      </c>
      <c r="GQ14" s="98">
        <v>0</v>
      </c>
      <c r="GR14" s="98">
        <v>0</v>
      </c>
      <c r="GS14" s="98">
        <v>0</v>
      </c>
      <c r="GT14" s="98">
        <v>0</v>
      </c>
      <c r="GU14" s="98">
        <v>0</v>
      </c>
      <c r="GV14" s="98">
        <v>0</v>
      </c>
      <c r="GW14" s="98">
        <v>0</v>
      </c>
      <c r="GX14" s="98">
        <v>0</v>
      </c>
      <c r="GY14" s="98">
        <v>0</v>
      </c>
      <c r="GZ14" s="98">
        <v>0</v>
      </c>
      <c r="HA14" s="98">
        <v>0</v>
      </c>
      <c r="HB14" s="98">
        <v>0</v>
      </c>
      <c r="HC14" s="98">
        <v>0</v>
      </c>
      <c r="HD14" s="98">
        <v>0</v>
      </c>
      <c r="HE14" s="98">
        <v>0</v>
      </c>
      <c r="HF14" s="98">
        <v>0</v>
      </c>
      <c r="HG14" s="98">
        <v>0</v>
      </c>
      <c r="HH14" s="98">
        <v>0</v>
      </c>
      <c r="HI14" s="98">
        <v>0</v>
      </c>
      <c r="HJ14" s="98">
        <v>0</v>
      </c>
      <c r="HK14" s="98">
        <v>0</v>
      </c>
      <c r="HL14" s="98">
        <v>0</v>
      </c>
      <c r="HM14" s="98">
        <v>0</v>
      </c>
      <c r="HN14" s="98">
        <v>0</v>
      </c>
      <c r="HO14" s="98">
        <v>0</v>
      </c>
      <c r="HP14" s="98">
        <v>0</v>
      </c>
      <c r="HQ14" s="98">
        <v>0</v>
      </c>
      <c r="HR14" s="98">
        <v>0</v>
      </c>
      <c r="HS14" s="98">
        <v>0</v>
      </c>
      <c r="HT14" s="98">
        <v>0</v>
      </c>
      <c r="HU14" s="98">
        <v>0</v>
      </c>
      <c r="HV14" s="98">
        <v>0</v>
      </c>
      <c r="HW14" s="98">
        <v>0</v>
      </c>
      <c r="HX14" s="98">
        <v>0</v>
      </c>
      <c r="HY14" s="98">
        <v>0</v>
      </c>
      <c r="HZ14" s="98">
        <v>0</v>
      </c>
      <c r="IA14" s="98">
        <v>0</v>
      </c>
      <c r="IB14" s="98">
        <v>0</v>
      </c>
      <c r="IC14" s="98">
        <v>0</v>
      </c>
      <c r="ID14" s="98">
        <v>0</v>
      </c>
      <c r="IE14" s="98">
        <v>0</v>
      </c>
      <c r="IF14" s="98">
        <v>0</v>
      </c>
      <c r="IG14" s="98">
        <v>0</v>
      </c>
      <c r="IH14" s="98">
        <v>0</v>
      </c>
      <c r="II14" s="98">
        <v>0</v>
      </c>
      <c r="IJ14" s="98">
        <v>0</v>
      </c>
      <c r="IK14" s="98">
        <v>0</v>
      </c>
      <c r="IL14" s="98">
        <v>0</v>
      </c>
      <c r="IM14" s="98">
        <v>0</v>
      </c>
      <c r="IN14" s="98">
        <v>0</v>
      </c>
      <c r="IO14" s="98">
        <v>0</v>
      </c>
      <c r="IP14" s="98">
        <v>0</v>
      </c>
      <c r="IQ14" s="98">
        <v>0</v>
      </c>
      <c r="IR14" s="98">
        <v>0</v>
      </c>
      <c r="IS14" s="98">
        <v>0</v>
      </c>
      <c r="IT14" s="98">
        <v>0</v>
      </c>
      <c r="IU14" s="98">
        <v>0</v>
      </c>
      <c r="IV14" s="98">
        <v>0</v>
      </c>
      <c r="IW14" s="98">
        <v>0</v>
      </c>
      <c r="IX14" s="98">
        <v>0</v>
      </c>
      <c r="IY14" s="98">
        <v>0</v>
      </c>
      <c r="IZ14" s="98">
        <v>0</v>
      </c>
      <c r="JA14" s="98">
        <v>0</v>
      </c>
      <c r="JB14" s="98">
        <v>0</v>
      </c>
      <c r="JC14" s="98">
        <v>0</v>
      </c>
      <c r="JD14" s="98">
        <v>0</v>
      </c>
      <c r="JE14" s="98">
        <v>0</v>
      </c>
      <c r="JF14" s="98">
        <v>0</v>
      </c>
      <c r="JG14" s="98">
        <v>0</v>
      </c>
      <c r="JH14" s="98">
        <v>0</v>
      </c>
      <c r="JI14" s="98">
        <v>0</v>
      </c>
      <c r="JJ14" s="98">
        <v>0</v>
      </c>
      <c r="JK14" s="98">
        <v>0</v>
      </c>
      <c r="JL14" s="98">
        <v>0</v>
      </c>
      <c r="JM14" s="98">
        <v>0</v>
      </c>
      <c r="JN14" s="98">
        <v>0</v>
      </c>
      <c r="JO14" s="98">
        <v>0</v>
      </c>
      <c r="JP14" s="98">
        <v>0</v>
      </c>
      <c r="JQ14" s="98">
        <v>0</v>
      </c>
      <c r="JR14" s="98">
        <v>0</v>
      </c>
      <c r="JS14" s="98">
        <v>0</v>
      </c>
      <c r="JT14" s="98">
        <v>0</v>
      </c>
      <c r="JU14" s="98">
        <v>0</v>
      </c>
      <c r="JV14" s="98">
        <v>0</v>
      </c>
      <c r="JW14" s="98">
        <v>0</v>
      </c>
      <c r="JX14" s="98">
        <v>0</v>
      </c>
      <c r="JY14" s="98">
        <v>0</v>
      </c>
      <c r="JZ14" s="98">
        <v>0</v>
      </c>
      <c r="KA14" s="98">
        <v>0</v>
      </c>
      <c r="KB14" s="98">
        <v>0</v>
      </c>
      <c r="KC14" s="98">
        <v>0</v>
      </c>
      <c r="KD14" s="98">
        <v>0</v>
      </c>
      <c r="KE14" s="98">
        <v>0</v>
      </c>
      <c r="KF14" s="98">
        <v>0</v>
      </c>
      <c r="KG14" s="98">
        <v>0</v>
      </c>
      <c r="KH14" s="98">
        <v>0</v>
      </c>
      <c r="KI14" s="98">
        <v>0</v>
      </c>
      <c r="KJ14" s="98">
        <v>0</v>
      </c>
      <c r="KK14" s="98">
        <v>0</v>
      </c>
      <c r="KL14" s="98">
        <v>0</v>
      </c>
      <c r="KM14" s="98">
        <v>0</v>
      </c>
      <c r="KN14" s="98">
        <v>0</v>
      </c>
      <c r="KO14" s="98">
        <v>0</v>
      </c>
      <c r="KP14" s="98">
        <v>0</v>
      </c>
      <c r="KQ14" s="98">
        <v>0</v>
      </c>
      <c r="KR14" s="98">
        <v>0</v>
      </c>
      <c r="KS14" s="98">
        <v>0</v>
      </c>
      <c r="KT14" s="98">
        <v>0</v>
      </c>
      <c r="KU14" s="98">
        <v>0</v>
      </c>
      <c r="KV14" s="98">
        <v>0</v>
      </c>
      <c r="KW14" s="98">
        <v>0</v>
      </c>
      <c r="KX14" s="98">
        <v>0</v>
      </c>
      <c r="KY14" s="98">
        <v>0</v>
      </c>
      <c r="KZ14" s="98">
        <v>0</v>
      </c>
      <c r="LA14" s="98">
        <v>0</v>
      </c>
      <c r="LB14" s="98">
        <v>0</v>
      </c>
      <c r="LC14" s="98">
        <v>0</v>
      </c>
      <c r="LD14" s="98">
        <v>0</v>
      </c>
      <c r="LE14" s="98">
        <v>0</v>
      </c>
      <c r="LF14" s="98">
        <v>0</v>
      </c>
      <c r="LG14" s="98">
        <v>0</v>
      </c>
      <c r="LH14" s="98">
        <v>0</v>
      </c>
      <c r="LI14" s="98">
        <v>0</v>
      </c>
      <c r="LJ14" s="98">
        <v>0</v>
      </c>
      <c r="LK14" s="98">
        <v>0</v>
      </c>
      <c r="LL14" s="98">
        <v>0</v>
      </c>
      <c r="LM14" s="98">
        <v>0</v>
      </c>
      <c r="LN14" s="98">
        <v>0</v>
      </c>
      <c r="LO14" s="98">
        <v>0</v>
      </c>
      <c r="LP14" s="98">
        <v>0</v>
      </c>
      <c r="LQ14" s="98">
        <v>0</v>
      </c>
      <c r="LR14" s="98">
        <v>0</v>
      </c>
      <c r="LS14" s="98">
        <v>0</v>
      </c>
      <c r="LT14" s="98">
        <v>0</v>
      </c>
      <c r="LU14" s="98">
        <v>0</v>
      </c>
      <c r="LV14" s="98">
        <v>0</v>
      </c>
      <c r="LW14" s="98">
        <v>0</v>
      </c>
      <c r="LX14" s="98">
        <v>0</v>
      </c>
      <c r="LY14" s="98">
        <v>0</v>
      </c>
      <c r="LZ14" s="98">
        <v>0</v>
      </c>
      <c r="MA14" s="98">
        <v>0</v>
      </c>
      <c r="MB14" s="98">
        <v>0</v>
      </c>
      <c r="MC14" s="98">
        <v>0</v>
      </c>
      <c r="MD14" s="98">
        <v>0</v>
      </c>
      <c r="ME14" s="98">
        <v>0</v>
      </c>
      <c r="MF14" s="98">
        <v>0</v>
      </c>
      <c r="MG14" s="98">
        <v>0</v>
      </c>
      <c r="MH14" s="98">
        <v>0</v>
      </c>
      <c r="MI14" s="98">
        <v>0</v>
      </c>
      <c r="MJ14" s="98">
        <v>0</v>
      </c>
      <c r="MK14" s="98">
        <v>0</v>
      </c>
      <c r="ML14" s="98">
        <v>0</v>
      </c>
      <c r="MM14" s="98">
        <v>0</v>
      </c>
      <c r="MN14" s="98">
        <v>0</v>
      </c>
      <c r="MO14" s="98">
        <v>0</v>
      </c>
      <c r="MP14" s="98">
        <v>0</v>
      </c>
      <c r="MQ14" s="98">
        <v>0</v>
      </c>
      <c r="MR14" s="98">
        <v>0</v>
      </c>
      <c r="MS14" s="98">
        <v>0</v>
      </c>
      <c r="MT14" s="98">
        <v>0</v>
      </c>
      <c r="MU14" s="98">
        <v>0</v>
      </c>
      <c r="MV14" s="98">
        <v>0</v>
      </c>
      <c r="MW14" s="98">
        <v>0</v>
      </c>
      <c r="MX14" s="98">
        <v>0</v>
      </c>
      <c r="MY14" s="98">
        <v>0</v>
      </c>
      <c r="MZ14" s="98">
        <v>0</v>
      </c>
      <c r="NA14" s="98">
        <v>0</v>
      </c>
      <c r="NB14" s="98">
        <v>0</v>
      </c>
      <c r="NC14" s="98">
        <v>0</v>
      </c>
      <c r="ND14" s="98">
        <v>0</v>
      </c>
      <c r="NE14" s="98">
        <v>0</v>
      </c>
      <c r="NF14" s="98">
        <v>0</v>
      </c>
      <c r="NG14" s="98">
        <v>0</v>
      </c>
      <c r="NH14" s="98">
        <v>0</v>
      </c>
      <c r="NI14" s="98">
        <v>0</v>
      </c>
      <c r="NJ14" s="98">
        <v>0</v>
      </c>
      <c r="NK14" s="98">
        <v>0</v>
      </c>
      <c r="NL14" s="98">
        <v>0</v>
      </c>
      <c r="NM14" s="98">
        <v>0</v>
      </c>
      <c r="NN14" s="98">
        <v>0</v>
      </c>
      <c r="NO14" s="98">
        <v>0</v>
      </c>
      <c r="NP14" s="98">
        <v>0</v>
      </c>
      <c r="NQ14" s="98">
        <v>0</v>
      </c>
      <c r="NR14" s="98">
        <v>0</v>
      </c>
      <c r="NS14" s="98">
        <v>0</v>
      </c>
      <c r="NT14" s="98">
        <v>0</v>
      </c>
      <c r="NU14" s="98">
        <v>0</v>
      </c>
      <c r="NV14" s="98">
        <v>0</v>
      </c>
      <c r="NW14" s="98">
        <v>0</v>
      </c>
      <c r="NX14" s="98">
        <v>0</v>
      </c>
      <c r="NY14" s="98">
        <v>0</v>
      </c>
      <c r="NZ14" s="98">
        <v>0</v>
      </c>
      <c r="OA14" s="98">
        <v>0</v>
      </c>
      <c r="OB14" s="98">
        <v>0</v>
      </c>
      <c r="OC14" s="98">
        <v>0</v>
      </c>
      <c r="OD14" s="98">
        <v>0</v>
      </c>
      <c r="OE14" s="98">
        <v>0</v>
      </c>
      <c r="OF14" s="98">
        <v>0</v>
      </c>
      <c r="OG14" s="98">
        <v>0</v>
      </c>
      <c r="OH14" s="98">
        <v>0</v>
      </c>
      <c r="OI14" s="98">
        <v>0</v>
      </c>
      <c r="OJ14" s="98">
        <v>0</v>
      </c>
      <c r="OK14" s="98">
        <v>0</v>
      </c>
      <c r="OL14" s="98">
        <v>0</v>
      </c>
      <c r="OM14" s="98">
        <v>0</v>
      </c>
      <c r="ON14" s="98">
        <v>0</v>
      </c>
      <c r="OO14" s="98">
        <v>0</v>
      </c>
      <c r="OP14" s="98">
        <v>0</v>
      </c>
      <c r="OQ14" s="98">
        <v>0</v>
      </c>
      <c r="OR14" s="98">
        <v>0</v>
      </c>
      <c r="OS14" s="98">
        <v>0</v>
      </c>
      <c r="OT14" s="98">
        <v>0</v>
      </c>
      <c r="OU14" s="98">
        <v>0</v>
      </c>
      <c r="OV14" s="98">
        <v>0</v>
      </c>
      <c r="OW14" s="98">
        <v>0</v>
      </c>
      <c r="OX14" s="98">
        <v>0</v>
      </c>
      <c r="OY14" s="98">
        <v>0</v>
      </c>
      <c r="OZ14" s="98">
        <v>0</v>
      </c>
      <c r="PA14" s="98">
        <v>0</v>
      </c>
      <c r="PB14" s="98">
        <v>0</v>
      </c>
      <c r="PC14" s="98">
        <v>0</v>
      </c>
      <c r="PD14" s="98">
        <v>0</v>
      </c>
      <c r="PE14" s="98">
        <v>0</v>
      </c>
      <c r="PF14" s="98">
        <v>0</v>
      </c>
      <c r="PG14" s="98">
        <v>0</v>
      </c>
      <c r="PH14" s="98">
        <v>0</v>
      </c>
      <c r="PI14" s="98">
        <v>0</v>
      </c>
      <c r="PJ14" s="98">
        <v>0</v>
      </c>
      <c r="PK14" s="98">
        <v>0</v>
      </c>
      <c r="PL14" s="98">
        <v>0</v>
      </c>
      <c r="PM14" s="98">
        <v>0</v>
      </c>
      <c r="PN14" s="98">
        <v>0</v>
      </c>
      <c r="PO14" s="98">
        <v>0</v>
      </c>
      <c r="PP14" s="98">
        <v>0</v>
      </c>
      <c r="PQ14" s="98">
        <v>0</v>
      </c>
      <c r="PR14" s="98">
        <v>0</v>
      </c>
      <c r="PS14" s="98">
        <v>0</v>
      </c>
      <c r="PT14" s="98">
        <v>0</v>
      </c>
      <c r="PU14" s="98">
        <v>0</v>
      </c>
      <c r="PV14" s="98">
        <v>0</v>
      </c>
      <c r="PW14" s="98">
        <v>0</v>
      </c>
      <c r="PX14" s="98">
        <v>0</v>
      </c>
      <c r="PY14" s="98">
        <v>0</v>
      </c>
      <c r="PZ14" s="98">
        <v>0</v>
      </c>
      <c r="QA14" s="98">
        <v>0</v>
      </c>
      <c r="QB14" s="98">
        <v>0</v>
      </c>
      <c r="QC14" s="98">
        <v>0</v>
      </c>
      <c r="QD14" s="98">
        <v>0</v>
      </c>
      <c r="QE14" s="98">
        <v>0</v>
      </c>
      <c r="QF14" s="98">
        <v>0</v>
      </c>
      <c r="QG14" s="98">
        <v>0</v>
      </c>
      <c r="QH14" s="98">
        <v>0</v>
      </c>
      <c r="QI14" s="98">
        <v>0</v>
      </c>
      <c r="QJ14" s="98">
        <v>0</v>
      </c>
      <c r="QK14" s="98">
        <v>0</v>
      </c>
      <c r="QL14" s="98">
        <v>0</v>
      </c>
      <c r="QM14" s="98">
        <v>0</v>
      </c>
      <c r="QN14" s="98">
        <v>0</v>
      </c>
      <c r="QO14" s="98">
        <v>0</v>
      </c>
      <c r="QP14" s="98">
        <v>0</v>
      </c>
      <c r="QQ14" s="98">
        <v>0</v>
      </c>
      <c r="QR14" s="98">
        <v>0</v>
      </c>
      <c r="QS14" s="98">
        <v>0</v>
      </c>
      <c r="QT14" s="98">
        <v>0</v>
      </c>
      <c r="QU14" s="98">
        <v>0</v>
      </c>
      <c r="QV14" s="98">
        <v>0</v>
      </c>
      <c r="QW14" s="98">
        <v>0</v>
      </c>
      <c r="QX14" s="98">
        <v>0</v>
      </c>
      <c r="QY14" s="98">
        <v>0</v>
      </c>
      <c r="QZ14" s="98">
        <v>0</v>
      </c>
      <c r="RA14" s="98">
        <v>0</v>
      </c>
      <c r="RB14" s="98">
        <v>0</v>
      </c>
      <c r="RC14" s="98">
        <v>0</v>
      </c>
      <c r="RD14" s="98">
        <v>0</v>
      </c>
      <c r="RE14" s="98">
        <v>0</v>
      </c>
      <c r="RF14" s="98">
        <v>0</v>
      </c>
      <c r="RG14" s="98">
        <v>0</v>
      </c>
      <c r="RH14" s="98">
        <v>0</v>
      </c>
      <c r="RI14" s="98">
        <v>0</v>
      </c>
      <c r="RJ14" s="98">
        <v>0</v>
      </c>
      <c r="RK14" s="98">
        <v>0</v>
      </c>
      <c r="RL14" s="98">
        <v>0</v>
      </c>
      <c r="RM14" s="98">
        <v>0</v>
      </c>
      <c r="RN14" s="98">
        <v>0</v>
      </c>
      <c r="RO14" s="98">
        <v>0</v>
      </c>
      <c r="RP14" s="98">
        <v>0</v>
      </c>
      <c r="RQ14" s="98">
        <v>0</v>
      </c>
      <c r="RR14" s="98">
        <v>0</v>
      </c>
      <c r="RS14" s="98">
        <v>0</v>
      </c>
      <c r="RT14" s="98">
        <v>0</v>
      </c>
      <c r="RU14" s="98">
        <v>0</v>
      </c>
      <c r="RV14" s="98">
        <v>0</v>
      </c>
      <c r="RW14" s="98">
        <v>0</v>
      </c>
      <c r="RX14" s="98">
        <v>0</v>
      </c>
      <c r="RY14" s="98">
        <v>0</v>
      </c>
      <c r="RZ14" s="98">
        <v>0</v>
      </c>
      <c r="SA14" s="98">
        <v>0</v>
      </c>
      <c r="SB14" s="98">
        <v>0</v>
      </c>
      <c r="SC14" s="98">
        <v>0</v>
      </c>
      <c r="SD14" s="98">
        <v>0</v>
      </c>
      <c r="SE14" s="98">
        <v>0</v>
      </c>
      <c r="SF14" s="98">
        <v>0</v>
      </c>
      <c r="SG14" s="98">
        <v>0</v>
      </c>
      <c r="SH14" s="98">
        <v>0</v>
      </c>
      <c r="SI14" s="98">
        <v>0</v>
      </c>
      <c r="SJ14" s="98">
        <v>0</v>
      </c>
      <c r="SK14" s="98">
        <v>0</v>
      </c>
      <c r="SL14" s="98">
        <v>0</v>
      </c>
      <c r="SM14" s="98">
        <v>0</v>
      </c>
      <c r="SN14" s="98">
        <v>0</v>
      </c>
      <c r="SO14" s="98">
        <v>0</v>
      </c>
      <c r="SP14" s="98">
        <v>0</v>
      </c>
      <c r="SQ14" s="98">
        <v>0</v>
      </c>
      <c r="SR14" s="98">
        <v>0</v>
      </c>
      <c r="SS14" s="98">
        <v>0</v>
      </c>
      <c r="ST14" s="98">
        <v>0</v>
      </c>
      <c r="SU14" s="98">
        <v>0</v>
      </c>
      <c r="SV14" s="98">
        <v>0</v>
      </c>
      <c r="SW14" s="98">
        <v>0</v>
      </c>
      <c r="SX14" s="98">
        <v>0</v>
      </c>
      <c r="SY14" s="98">
        <v>0</v>
      </c>
      <c r="SZ14" s="98">
        <v>0</v>
      </c>
      <c r="TA14" s="98">
        <v>0</v>
      </c>
      <c r="TB14" s="98">
        <v>0</v>
      </c>
      <c r="TC14" s="98">
        <v>0</v>
      </c>
      <c r="TD14" s="98">
        <v>0</v>
      </c>
      <c r="TE14" s="98">
        <v>0</v>
      </c>
      <c r="TF14" s="98">
        <v>0</v>
      </c>
      <c r="TG14" s="98">
        <v>0</v>
      </c>
      <c r="TH14" s="98">
        <v>0</v>
      </c>
      <c r="TI14" s="98">
        <v>0</v>
      </c>
      <c r="TJ14" s="98">
        <v>0</v>
      </c>
      <c r="TK14" s="98">
        <v>0</v>
      </c>
      <c r="TL14" s="98">
        <v>0</v>
      </c>
      <c r="TM14" s="98">
        <v>0</v>
      </c>
      <c r="TN14" s="98">
        <v>0</v>
      </c>
      <c r="TO14" s="98">
        <v>0</v>
      </c>
      <c r="TP14" s="98">
        <v>0</v>
      </c>
      <c r="TQ14" s="98">
        <v>0</v>
      </c>
      <c r="TR14" s="98">
        <v>0</v>
      </c>
      <c r="TS14" s="98">
        <v>0</v>
      </c>
      <c r="TT14" s="98">
        <v>0</v>
      </c>
      <c r="TU14" s="98">
        <v>0</v>
      </c>
      <c r="TV14" s="98">
        <v>0</v>
      </c>
      <c r="TW14" s="98">
        <v>0</v>
      </c>
      <c r="TX14" s="98">
        <v>0</v>
      </c>
      <c r="TY14" s="98">
        <v>0</v>
      </c>
      <c r="TZ14" s="98">
        <v>0</v>
      </c>
      <c r="UA14" s="98">
        <v>0</v>
      </c>
      <c r="UB14" s="98">
        <v>0</v>
      </c>
      <c r="UC14" s="98">
        <v>0</v>
      </c>
      <c r="UD14" s="98">
        <v>0</v>
      </c>
      <c r="UE14" s="98">
        <v>0</v>
      </c>
      <c r="UF14" s="98">
        <v>0</v>
      </c>
      <c r="UG14" s="98">
        <v>0</v>
      </c>
      <c r="UH14" s="98">
        <v>0</v>
      </c>
      <c r="UI14" s="98">
        <v>0</v>
      </c>
      <c r="UJ14" s="98">
        <v>0</v>
      </c>
      <c r="UK14" s="98">
        <v>0</v>
      </c>
      <c r="UL14" s="98">
        <v>0</v>
      </c>
      <c r="UM14" s="98">
        <v>0</v>
      </c>
      <c r="UN14" s="98">
        <v>0</v>
      </c>
      <c r="UO14" s="98">
        <v>0</v>
      </c>
      <c r="UP14" s="98">
        <v>0</v>
      </c>
      <c r="UQ14" s="98">
        <v>0</v>
      </c>
      <c r="UR14" s="98">
        <v>0</v>
      </c>
      <c r="US14" s="98">
        <v>0</v>
      </c>
      <c r="UT14" s="98">
        <v>0</v>
      </c>
      <c r="UU14" s="98">
        <v>0</v>
      </c>
      <c r="UV14" s="98">
        <v>0</v>
      </c>
      <c r="UW14" s="98">
        <v>0</v>
      </c>
      <c r="UX14" s="98">
        <v>0</v>
      </c>
      <c r="UY14" s="98">
        <v>0</v>
      </c>
      <c r="UZ14" s="98">
        <v>0</v>
      </c>
      <c r="VA14" s="98">
        <v>0</v>
      </c>
      <c r="VB14" s="98">
        <v>0</v>
      </c>
      <c r="VC14" s="98">
        <v>0</v>
      </c>
      <c r="VD14" s="98">
        <v>0</v>
      </c>
      <c r="VE14" s="98">
        <v>0</v>
      </c>
      <c r="VF14" s="98">
        <v>0</v>
      </c>
      <c r="VG14" s="98">
        <v>0</v>
      </c>
      <c r="VH14" s="98">
        <v>0</v>
      </c>
      <c r="VI14" s="98">
        <v>0</v>
      </c>
      <c r="VJ14" s="98">
        <v>0</v>
      </c>
      <c r="VK14" s="98">
        <v>0</v>
      </c>
      <c r="VL14" s="98">
        <v>0</v>
      </c>
      <c r="VM14" s="98">
        <v>0</v>
      </c>
      <c r="VN14" s="98">
        <v>0</v>
      </c>
      <c r="VO14" s="98">
        <v>0</v>
      </c>
      <c r="VP14" s="98">
        <v>0</v>
      </c>
      <c r="VQ14" s="98">
        <v>0</v>
      </c>
      <c r="VR14" s="98">
        <v>0</v>
      </c>
      <c r="VS14" s="98">
        <v>0</v>
      </c>
      <c r="VT14" s="98">
        <v>0</v>
      </c>
      <c r="VU14" s="98">
        <v>0</v>
      </c>
      <c r="VV14" s="98">
        <v>0</v>
      </c>
      <c r="VW14" s="98">
        <v>0</v>
      </c>
      <c r="VX14" s="98">
        <v>0</v>
      </c>
      <c r="VY14" s="98">
        <v>0</v>
      </c>
      <c r="VZ14" s="98">
        <v>0</v>
      </c>
      <c r="WA14" s="98">
        <v>0</v>
      </c>
      <c r="WB14" s="98">
        <v>0</v>
      </c>
      <c r="WC14" s="98">
        <v>0</v>
      </c>
      <c r="WD14" s="98">
        <v>0</v>
      </c>
      <c r="WE14" s="98">
        <v>0</v>
      </c>
      <c r="WF14" s="98">
        <v>0</v>
      </c>
      <c r="WG14" s="98">
        <v>0</v>
      </c>
      <c r="WH14" s="98">
        <v>0</v>
      </c>
      <c r="WI14" s="98">
        <v>0</v>
      </c>
      <c r="WJ14" s="98">
        <v>0</v>
      </c>
      <c r="WK14" s="98">
        <v>0</v>
      </c>
      <c r="WL14" s="98">
        <v>0</v>
      </c>
      <c r="WM14" s="98">
        <v>0</v>
      </c>
      <c r="WN14" s="98">
        <v>0</v>
      </c>
      <c r="WO14" s="98">
        <v>0</v>
      </c>
      <c r="WP14" s="98">
        <v>0</v>
      </c>
      <c r="WQ14" s="98">
        <v>0</v>
      </c>
      <c r="WR14" s="98">
        <v>0</v>
      </c>
      <c r="WS14" s="98">
        <v>0</v>
      </c>
      <c r="WT14" s="98">
        <v>0</v>
      </c>
      <c r="WU14" s="98">
        <v>0</v>
      </c>
      <c r="WV14" s="98">
        <v>0</v>
      </c>
      <c r="WW14" s="98">
        <v>0</v>
      </c>
      <c r="WX14" s="98">
        <v>0</v>
      </c>
      <c r="WY14" s="98">
        <v>0</v>
      </c>
      <c r="WZ14" s="98">
        <v>0</v>
      </c>
      <c r="XA14" s="98">
        <v>0</v>
      </c>
      <c r="XB14" s="98">
        <v>0</v>
      </c>
      <c r="XC14" s="98">
        <v>0</v>
      </c>
      <c r="XD14" s="98">
        <v>0</v>
      </c>
      <c r="XE14" s="98">
        <v>0</v>
      </c>
      <c r="XF14" s="98">
        <v>0</v>
      </c>
      <c r="XG14" s="98">
        <v>0</v>
      </c>
      <c r="XH14" s="98">
        <v>0</v>
      </c>
      <c r="XI14" s="98">
        <v>0</v>
      </c>
      <c r="XJ14" s="98">
        <v>0</v>
      </c>
      <c r="XK14" s="98">
        <v>0</v>
      </c>
      <c r="XL14" s="98">
        <v>0</v>
      </c>
      <c r="XM14" s="98">
        <v>0</v>
      </c>
      <c r="XN14" s="98">
        <v>0</v>
      </c>
      <c r="XO14" s="98">
        <v>0</v>
      </c>
      <c r="XP14" s="98">
        <v>0</v>
      </c>
      <c r="XQ14" s="98">
        <v>0</v>
      </c>
      <c r="XR14" s="98">
        <v>0</v>
      </c>
      <c r="XS14" s="98">
        <v>0</v>
      </c>
      <c r="XT14" s="98">
        <v>0</v>
      </c>
      <c r="XU14" s="98">
        <v>0</v>
      </c>
      <c r="XV14" s="98">
        <v>0</v>
      </c>
      <c r="XW14" s="98">
        <v>0</v>
      </c>
      <c r="XX14" s="98">
        <v>0</v>
      </c>
      <c r="XY14" s="98">
        <v>0</v>
      </c>
      <c r="XZ14" s="98">
        <v>0</v>
      </c>
      <c r="YA14" s="98">
        <v>0</v>
      </c>
      <c r="YB14" s="98">
        <v>0</v>
      </c>
      <c r="YC14" s="98">
        <v>0</v>
      </c>
      <c r="YD14" s="98">
        <v>0</v>
      </c>
      <c r="YE14" s="98">
        <v>0</v>
      </c>
      <c r="YF14" s="98">
        <v>0</v>
      </c>
      <c r="YG14" s="98">
        <v>0</v>
      </c>
      <c r="YH14" s="98">
        <v>0</v>
      </c>
      <c r="YI14" s="98">
        <v>0</v>
      </c>
      <c r="YJ14" s="98">
        <v>0</v>
      </c>
      <c r="YK14" s="98">
        <v>0</v>
      </c>
      <c r="YL14" s="98">
        <v>0</v>
      </c>
      <c r="YM14" s="98">
        <v>0</v>
      </c>
      <c r="YN14" s="98">
        <v>0</v>
      </c>
      <c r="YO14" s="98">
        <v>0</v>
      </c>
      <c r="YP14" s="98">
        <v>0</v>
      </c>
      <c r="YQ14" s="98">
        <v>0</v>
      </c>
      <c r="YR14" s="98">
        <v>0</v>
      </c>
      <c r="YS14" s="98">
        <v>0</v>
      </c>
      <c r="YT14" s="98">
        <v>0</v>
      </c>
      <c r="YU14" s="98">
        <v>0</v>
      </c>
      <c r="YV14" s="98">
        <v>0</v>
      </c>
      <c r="YW14" s="98">
        <v>0</v>
      </c>
      <c r="YX14" s="98">
        <v>0</v>
      </c>
      <c r="YY14" s="98">
        <v>0</v>
      </c>
      <c r="YZ14" s="98">
        <v>0</v>
      </c>
      <c r="ZA14" s="98">
        <v>0</v>
      </c>
      <c r="ZB14" s="98">
        <v>0</v>
      </c>
      <c r="ZC14" s="98">
        <v>0</v>
      </c>
      <c r="ZD14" s="98">
        <v>0</v>
      </c>
      <c r="ZE14" s="98">
        <v>0</v>
      </c>
      <c r="ZF14" s="98">
        <v>0</v>
      </c>
      <c r="ZG14" s="98">
        <v>0</v>
      </c>
      <c r="ZH14" s="98">
        <v>0</v>
      </c>
      <c r="ZI14" s="98">
        <v>0</v>
      </c>
      <c r="ZJ14" s="98">
        <v>0</v>
      </c>
      <c r="ZK14" s="98">
        <v>0</v>
      </c>
      <c r="ZL14" s="98">
        <v>0</v>
      </c>
      <c r="ZM14" s="98">
        <v>0</v>
      </c>
      <c r="ZN14" s="98">
        <v>0</v>
      </c>
      <c r="ZO14" s="98">
        <v>0</v>
      </c>
      <c r="ZP14" s="98">
        <v>0</v>
      </c>
      <c r="ZQ14" s="98">
        <v>0</v>
      </c>
      <c r="ZR14" s="98">
        <v>0</v>
      </c>
      <c r="ZS14" s="98">
        <v>0</v>
      </c>
      <c r="ZT14" s="98">
        <v>0</v>
      </c>
      <c r="ZU14" s="98">
        <v>0</v>
      </c>
      <c r="ZV14" s="98">
        <v>0</v>
      </c>
      <c r="ZW14" s="98">
        <v>0</v>
      </c>
      <c r="ZX14" s="98">
        <v>0</v>
      </c>
      <c r="ZY14" s="98">
        <v>0</v>
      </c>
      <c r="ZZ14" s="98">
        <v>0</v>
      </c>
      <c r="AAA14" s="98">
        <v>0</v>
      </c>
      <c r="AAB14" s="98">
        <v>0</v>
      </c>
      <c r="AAC14" s="98">
        <v>0</v>
      </c>
      <c r="AAD14" s="98">
        <v>0</v>
      </c>
      <c r="AAE14" s="98">
        <v>0</v>
      </c>
      <c r="AAF14" s="98">
        <v>0</v>
      </c>
      <c r="AAG14" s="98">
        <v>0</v>
      </c>
      <c r="AAH14" s="98">
        <v>0</v>
      </c>
      <c r="AAI14" s="98">
        <v>0</v>
      </c>
      <c r="AAJ14" s="98">
        <v>0</v>
      </c>
      <c r="AAK14" s="98">
        <v>0</v>
      </c>
      <c r="AAL14" s="98">
        <v>0</v>
      </c>
      <c r="AAM14" s="98">
        <v>0</v>
      </c>
      <c r="AAN14" s="98">
        <v>0</v>
      </c>
      <c r="AAO14" s="98">
        <v>0</v>
      </c>
      <c r="AAP14" s="98">
        <v>0</v>
      </c>
      <c r="AAQ14" s="98">
        <v>0</v>
      </c>
      <c r="AAR14" s="98">
        <v>0</v>
      </c>
      <c r="AAS14" s="98">
        <v>0</v>
      </c>
      <c r="AAT14" s="98">
        <v>0</v>
      </c>
      <c r="AAU14" s="98">
        <v>0</v>
      </c>
      <c r="AAV14" s="98">
        <v>0</v>
      </c>
      <c r="AAW14" s="98">
        <v>0</v>
      </c>
      <c r="AAX14" s="98">
        <v>0</v>
      </c>
      <c r="AAY14" s="98">
        <v>0</v>
      </c>
      <c r="AAZ14" s="98">
        <v>0</v>
      </c>
      <c r="ABA14" s="98">
        <v>0</v>
      </c>
      <c r="ABB14" s="98">
        <v>0</v>
      </c>
      <c r="ABC14" s="98">
        <v>0</v>
      </c>
      <c r="ABD14" s="98">
        <v>0</v>
      </c>
      <c r="ABE14" s="98">
        <v>0</v>
      </c>
      <c r="ABF14" s="98">
        <v>0</v>
      </c>
      <c r="ABG14" s="98">
        <v>0</v>
      </c>
      <c r="ABH14" s="98">
        <v>0</v>
      </c>
      <c r="ABI14" s="98">
        <v>0</v>
      </c>
      <c r="ABJ14" s="98">
        <v>0</v>
      </c>
      <c r="ABK14" s="98">
        <v>0</v>
      </c>
      <c r="ABL14" s="98">
        <v>0</v>
      </c>
      <c r="ABM14" s="98">
        <v>0</v>
      </c>
      <c r="ABN14" s="98">
        <v>0</v>
      </c>
      <c r="ABO14" s="98">
        <v>0</v>
      </c>
      <c r="ABP14" s="98">
        <v>0</v>
      </c>
      <c r="ABQ14" s="98">
        <v>0</v>
      </c>
      <c r="ABR14" s="98">
        <v>0</v>
      </c>
      <c r="ABS14" s="98">
        <v>0</v>
      </c>
      <c r="ABT14" s="98">
        <v>0</v>
      </c>
      <c r="ABU14" s="98">
        <v>0</v>
      </c>
      <c r="ABV14" s="98">
        <v>0</v>
      </c>
      <c r="ABW14" s="98">
        <v>0</v>
      </c>
      <c r="ABX14" s="98">
        <v>0</v>
      </c>
      <c r="ABY14" s="98">
        <v>0</v>
      </c>
      <c r="ABZ14" s="98">
        <v>0</v>
      </c>
      <c r="ACA14" s="98">
        <v>0</v>
      </c>
      <c r="ACB14" s="98">
        <v>0</v>
      </c>
      <c r="ACC14" s="98">
        <v>0</v>
      </c>
      <c r="ACD14" s="98">
        <v>0</v>
      </c>
      <c r="ACE14" s="98">
        <v>0</v>
      </c>
      <c r="ACF14" s="98">
        <v>0</v>
      </c>
      <c r="ACG14" s="98">
        <v>0</v>
      </c>
      <c r="ACH14" s="98">
        <v>0</v>
      </c>
      <c r="ACI14" s="98">
        <v>0</v>
      </c>
      <c r="ACJ14" s="98">
        <v>0</v>
      </c>
      <c r="ACK14" s="98">
        <v>0</v>
      </c>
      <c r="ACL14" s="98">
        <v>0</v>
      </c>
      <c r="ACM14" s="98">
        <v>0</v>
      </c>
      <c r="ACN14" s="98">
        <v>0</v>
      </c>
      <c r="ACO14" s="98">
        <v>0</v>
      </c>
      <c r="ACP14" s="98">
        <v>0</v>
      </c>
      <c r="ACQ14" s="98">
        <v>0</v>
      </c>
      <c r="ACR14" s="98">
        <v>0</v>
      </c>
      <c r="ACS14" s="98">
        <v>0</v>
      </c>
      <c r="ACT14" s="98">
        <v>0</v>
      </c>
      <c r="ACU14" s="98">
        <v>0</v>
      </c>
      <c r="ACV14" s="98">
        <v>0</v>
      </c>
      <c r="ACW14" s="98">
        <v>0</v>
      </c>
      <c r="ACX14" s="98">
        <v>0</v>
      </c>
      <c r="ACY14" s="98">
        <v>0</v>
      </c>
      <c r="ACZ14" s="98">
        <v>0</v>
      </c>
      <c r="ADA14" s="98">
        <v>0</v>
      </c>
      <c r="ADB14" s="98">
        <v>0</v>
      </c>
      <c r="ADC14" s="98">
        <v>0</v>
      </c>
      <c r="ADD14" s="98">
        <v>0</v>
      </c>
      <c r="ADE14" s="98">
        <v>0</v>
      </c>
      <c r="ADF14" s="98">
        <v>0</v>
      </c>
      <c r="ADG14" s="98">
        <v>0</v>
      </c>
      <c r="ADH14" s="98">
        <v>0</v>
      </c>
      <c r="ADI14" s="98">
        <v>0</v>
      </c>
      <c r="ADJ14" s="98">
        <v>0</v>
      </c>
      <c r="ADK14" s="98">
        <v>0</v>
      </c>
      <c r="ADL14" s="98">
        <v>0</v>
      </c>
      <c r="ADM14" s="98">
        <v>0</v>
      </c>
      <c r="ADN14" s="98">
        <v>0</v>
      </c>
      <c r="ADO14" s="98">
        <v>0</v>
      </c>
      <c r="ADP14" s="98">
        <v>0</v>
      </c>
      <c r="ADQ14" s="98">
        <v>0</v>
      </c>
      <c r="ADR14" s="98">
        <v>0</v>
      </c>
      <c r="ADS14" s="98">
        <v>0</v>
      </c>
      <c r="ADT14" s="98">
        <v>0</v>
      </c>
      <c r="ADU14" s="98">
        <v>0</v>
      </c>
      <c r="ADV14" s="98">
        <v>0</v>
      </c>
      <c r="ADW14" s="98">
        <v>0</v>
      </c>
      <c r="ADX14" s="98">
        <v>0</v>
      </c>
      <c r="ADY14" s="98">
        <v>0</v>
      </c>
      <c r="ADZ14" s="98">
        <v>0</v>
      </c>
      <c r="AEA14" s="98">
        <v>0</v>
      </c>
      <c r="AEB14" s="98">
        <v>0</v>
      </c>
      <c r="AEC14" s="98">
        <v>0</v>
      </c>
      <c r="AED14" s="98">
        <v>0</v>
      </c>
      <c r="AEE14" s="98">
        <v>0</v>
      </c>
      <c r="AEF14" s="98">
        <v>0</v>
      </c>
      <c r="AEG14" s="98">
        <v>0</v>
      </c>
      <c r="AEH14" s="98">
        <v>0</v>
      </c>
      <c r="AEI14" s="98">
        <v>0</v>
      </c>
      <c r="AEJ14" s="98">
        <v>0</v>
      </c>
      <c r="AEK14" s="98">
        <v>0</v>
      </c>
      <c r="AEL14" s="98">
        <v>0</v>
      </c>
      <c r="AEM14" s="98">
        <v>0</v>
      </c>
      <c r="AEN14" s="98">
        <v>0</v>
      </c>
      <c r="AEO14" s="98">
        <v>0</v>
      </c>
      <c r="AEP14" s="98">
        <v>0</v>
      </c>
      <c r="AEQ14" s="98">
        <v>0</v>
      </c>
      <c r="AER14" s="98">
        <v>0</v>
      </c>
      <c r="AES14" s="98">
        <v>0</v>
      </c>
      <c r="AET14" s="98">
        <v>0</v>
      </c>
      <c r="AEU14" s="98">
        <v>0</v>
      </c>
      <c r="AEV14" s="98">
        <v>0</v>
      </c>
      <c r="AEW14" s="98">
        <v>0</v>
      </c>
      <c r="AEX14" s="98">
        <v>0</v>
      </c>
      <c r="AEY14" s="98">
        <v>0</v>
      </c>
      <c r="AEZ14" s="98">
        <v>0</v>
      </c>
      <c r="AFA14" s="98">
        <v>0</v>
      </c>
      <c r="AFB14" s="98">
        <v>0</v>
      </c>
      <c r="AFC14" s="98">
        <v>0</v>
      </c>
      <c r="AFD14" s="98">
        <v>0</v>
      </c>
      <c r="AFE14" s="98">
        <v>0</v>
      </c>
      <c r="AFF14" s="98">
        <v>0</v>
      </c>
      <c r="AFG14" s="98">
        <v>0</v>
      </c>
      <c r="AFH14" s="98">
        <v>0</v>
      </c>
      <c r="AFI14" s="98">
        <v>0</v>
      </c>
      <c r="AFJ14" s="98">
        <v>0</v>
      </c>
      <c r="AFK14" s="98">
        <v>0</v>
      </c>
      <c r="AFL14" s="98">
        <v>0</v>
      </c>
      <c r="AFM14" s="98">
        <v>0</v>
      </c>
      <c r="AFN14" s="98">
        <v>0</v>
      </c>
      <c r="AFO14" s="98">
        <v>0</v>
      </c>
      <c r="AFP14" s="98">
        <v>0</v>
      </c>
      <c r="AFQ14" s="98">
        <v>0</v>
      </c>
      <c r="AFR14" s="98">
        <v>0</v>
      </c>
      <c r="AFS14" s="98">
        <v>0</v>
      </c>
      <c r="AFT14" s="98">
        <v>0</v>
      </c>
      <c r="AFU14" s="98">
        <v>0</v>
      </c>
      <c r="AFV14" s="98">
        <v>0</v>
      </c>
      <c r="AFW14" s="98">
        <v>0</v>
      </c>
      <c r="AFX14" s="98">
        <v>0</v>
      </c>
      <c r="AFY14" s="98">
        <v>0</v>
      </c>
      <c r="AFZ14" s="98">
        <v>0</v>
      </c>
      <c r="AGA14" s="98">
        <v>0</v>
      </c>
      <c r="AGB14" s="98">
        <v>0</v>
      </c>
      <c r="AGC14" s="98">
        <v>0</v>
      </c>
      <c r="AGD14" s="98">
        <v>0</v>
      </c>
      <c r="AGE14" s="98">
        <v>0</v>
      </c>
      <c r="AGF14" s="98">
        <v>0</v>
      </c>
      <c r="AGG14" s="98">
        <v>0</v>
      </c>
      <c r="AGH14" s="98">
        <v>0</v>
      </c>
      <c r="AGI14" s="98">
        <v>0</v>
      </c>
      <c r="AGJ14" s="98">
        <v>0</v>
      </c>
      <c r="AGK14" s="98">
        <v>0</v>
      </c>
      <c r="AGL14" s="98">
        <v>0</v>
      </c>
      <c r="AGM14" s="98">
        <v>0</v>
      </c>
      <c r="AGN14" s="98">
        <v>0</v>
      </c>
      <c r="AGO14" s="98">
        <v>0</v>
      </c>
      <c r="AGP14" s="98">
        <v>0</v>
      </c>
      <c r="AGQ14" s="98">
        <v>0</v>
      </c>
      <c r="AGR14" s="98">
        <v>0</v>
      </c>
      <c r="AGS14" s="98">
        <v>0</v>
      </c>
      <c r="AGT14" s="98">
        <v>0</v>
      </c>
      <c r="AGU14" s="98">
        <v>0</v>
      </c>
      <c r="AGV14" s="98">
        <v>0</v>
      </c>
      <c r="AGW14" s="98">
        <v>0</v>
      </c>
      <c r="AGX14" s="98">
        <v>0</v>
      </c>
      <c r="AGY14" s="98">
        <v>0</v>
      </c>
      <c r="AGZ14" s="98">
        <v>0</v>
      </c>
      <c r="AHA14" s="98">
        <v>0</v>
      </c>
      <c r="AHB14" s="98">
        <v>0</v>
      </c>
      <c r="AHC14" s="98">
        <v>0</v>
      </c>
      <c r="AHD14" s="98">
        <v>0</v>
      </c>
      <c r="AHE14" s="98">
        <v>0</v>
      </c>
      <c r="AHF14" s="98">
        <v>0</v>
      </c>
      <c r="AHG14" s="98">
        <v>0</v>
      </c>
      <c r="AHH14" s="98">
        <v>0</v>
      </c>
      <c r="AHI14" s="98">
        <v>0</v>
      </c>
      <c r="AHJ14" s="98">
        <v>0</v>
      </c>
      <c r="AHK14" s="98">
        <v>0</v>
      </c>
      <c r="AHL14" s="98">
        <v>0</v>
      </c>
      <c r="AHM14" s="98">
        <v>0</v>
      </c>
      <c r="AHN14" s="98">
        <v>0</v>
      </c>
      <c r="AHO14" s="98">
        <v>0</v>
      </c>
      <c r="AHP14" s="98">
        <v>0</v>
      </c>
      <c r="AHQ14" s="98">
        <v>0</v>
      </c>
      <c r="AHR14" s="98">
        <v>0</v>
      </c>
      <c r="AHS14" s="98">
        <v>0</v>
      </c>
      <c r="AHT14" s="98">
        <v>0</v>
      </c>
      <c r="AHU14" s="98">
        <v>0</v>
      </c>
      <c r="AHV14" s="98">
        <v>0</v>
      </c>
      <c r="AHW14" s="98">
        <v>0</v>
      </c>
      <c r="AHX14" s="98">
        <v>0</v>
      </c>
      <c r="AHY14" s="98">
        <v>0</v>
      </c>
      <c r="AHZ14" s="98">
        <v>0</v>
      </c>
      <c r="AIA14" s="98">
        <v>0</v>
      </c>
      <c r="AIB14" s="98">
        <v>0</v>
      </c>
      <c r="AIC14" s="98">
        <v>0</v>
      </c>
      <c r="AID14" s="98">
        <v>0</v>
      </c>
      <c r="AIE14" s="98">
        <v>0</v>
      </c>
      <c r="AIF14" s="98">
        <v>0</v>
      </c>
      <c r="AIG14" s="98">
        <v>0</v>
      </c>
      <c r="AIH14" s="98">
        <v>0</v>
      </c>
      <c r="AII14" s="98">
        <v>0</v>
      </c>
      <c r="AIJ14" s="98">
        <v>0</v>
      </c>
      <c r="AIK14" s="98">
        <v>0</v>
      </c>
      <c r="AIL14" s="98">
        <v>0</v>
      </c>
      <c r="AIM14" s="98">
        <v>0</v>
      </c>
      <c r="AIN14" s="98">
        <v>0</v>
      </c>
      <c r="AIO14" s="98">
        <v>0</v>
      </c>
      <c r="AIP14" s="98">
        <v>0</v>
      </c>
      <c r="AIQ14" s="98">
        <v>0</v>
      </c>
      <c r="AIR14" s="98">
        <v>0</v>
      </c>
      <c r="AIS14" s="98">
        <v>0</v>
      </c>
      <c r="AIT14" s="98">
        <v>0</v>
      </c>
      <c r="AIU14" s="98">
        <v>0</v>
      </c>
      <c r="AIV14" s="98">
        <v>0</v>
      </c>
      <c r="AIW14" s="98">
        <v>0</v>
      </c>
      <c r="AIX14" s="98">
        <v>0</v>
      </c>
      <c r="AIY14" s="98">
        <v>0</v>
      </c>
      <c r="AIZ14" s="98">
        <v>0</v>
      </c>
      <c r="AJA14" s="98">
        <v>0</v>
      </c>
      <c r="AJB14" s="98">
        <v>0</v>
      </c>
      <c r="AJC14" s="98">
        <v>0</v>
      </c>
      <c r="AJD14" s="98">
        <v>0</v>
      </c>
      <c r="AJE14" s="98">
        <v>0</v>
      </c>
      <c r="AJF14" s="98">
        <v>0</v>
      </c>
      <c r="AJG14" s="98">
        <v>0</v>
      </c>
      <c r="AJH14" s="98">
        <v>0</v>
      </c>
      <c r="AJI14" s="98">
        <v>0</v>
      </c>
      <c r="AJJ14" s="98">
        <v>0</v>
      </c>
      <c r="AJK14" s="98">
        <v>0</v>
      </c>
      <c r="AJL14" s="98">
        <v>0</v>
      </c>
      <c r="AJM14" s="98">
        <v>0</v>
      </c>
      <c r="AJN14" s="98">
        <v>0</v>
      </c>
      <c r="AJO14" s="98">
        <v>0</v>
      </c>
      <c r="AJP14" s="98">
        <v>0</v>
      </c>
      <c r="AJQ14" s="98">
        <v>0</v>
      </c>
      <c r="AJR14" s="98">
        <v>0</v>
      </c>
      <c r="AJS14" s="98">
        <v>0</v>
      </c>
      <c r="AJT14" s="98">
        <v>0</v>
      </c>
      <c r="AJU14" s="98">
        <v>0</v>
      </c>
      <c r="AJV14" s="98">
        <v>0</v>
      </c>
      <c r="AJW14" s="98">
        <v>0</v>
      </c>
      <c r="AJX14" s="98">
        <v>0</v>
      </c>
      <c r="AJY14" s="98">
        <v>0</v>
      </c>
      <c r="AJZ14" s="98">
        <v>0</v>
      </c>
      <c r="AKA14" s="98">
        <v>0</v>
      </c>
      <c r="AKB14" s="98">
        <v>0</v>
      </c>
      <c r="AKC14" s="98">
        <v>0</v>
      </c>
      <c r="AKD14" s="98">
        <v>0</v>
      </c>
      <c r="AKE14" s="98">
        <v>0</v>
      </c>
      <c r="AKF14" s="98">
        <v>0</v>
      </c>
      <c r="AKG14" s="98">
        <v>0</v>
      </c>
      <c r="AKH14" s="98">
        <v>0</v>
      </c>
      <c r="AKI14" s="98">
        <v>0</v>
      </c>
      <c r="AKJ14" s="98">
        <v>0</v>
      </c>
      <c r="AKK14" s="98">
        <v>0</v>
      </c>
      <c r="AKL14" s="98">
        <v>0</v>
      </c>
      <c r="AKM14" s="98">
        <v>0</v>
      </c>
      <c r="AKN14" s="98">
        <v>0</v>
      </c>
      <c r="AKO14" s="98">
        <v>0</v>
      </c>
      <c r="AKP14" s="98">
        <v>0</v>
      </c>
      <c r="AKQ14" s="98">
        <v>0</v>
      </c>
      <c r="AKR14" s="98">
        <v>0</v>
      </c>
      <c r="AKS14" s="98">
        <v>0</v>
      </c>
      <c r="AKT14" s="98">
        <v>0</v>
      </c>
      <c r="AKU14" s="98">
        <v>0</v>
      </c>
      <c r="AKV14" s="98">
        <v>0</v>
      </c>
      <c r="AKW14" s="98">
        <v>0</v>
      </c>
      <c r="AKX14" s="98">
        <v>0</v>
      </c>
      <c r="AKY14" s="98">
        <v>0</v>
      </c>
      <c r="AKZ14" s="98">
        <v>0</v>
      </c>
      <c r="ALA14" s="98">
        <v>0</v>
      </c>
      <c r="ALB14" s="98">
        <v>0</v>
      </c>
      <c r="ALC14" s="98">
        <v>0</v>
      </c>
      <c r="ALD14" s="98">
        <v>0</v>
      </c>
      <c r="ALE14" s="98">
        <v>0</v>
      </c>
      <c r="ALF14" s="98">
        <v>0</v>
      </c>
      <c r="ALG14" s="98">
        <v>0</v>
      </c>
      <c r="ALH14" s="98">
        <v>0</v>
      </c>
      <c r="ALI14" s="98">
        <v>0</v>
      </c>
      <c r="ALJ14" s="98">
        <v>0</v>
      </c>
      <c r="ALK14" s="98">
        <v>0</v>
      </c>
      <c r="ALL14" s="98">
        <v>0</v>
      </c>
      <c r="ALM14" s="98">
        <v>0</v>
      </c>
      <c r="ALN14" s="98">
        <v>0</v>
      </c>
      <c r="ALO14" s="98">
        <v>0</v>
      </c>
      <c r="ALP14" s="98">
        <v>0</v>
      </c>
      <c r="ALQ14" s="98">
        <v>0</v>
      </c>
      <c r="ALR14" s="98">
        <v>0</v>
      </c>
      <c r="ALS14" s="98">
        <v>0</v>
      </c>
      <c r="ALT14" s="98">
        <v>0</v>
      </c>
      <c r="ALU14" s="98">
        <v>0</v>
      </c>
      <c r="ALV14" s="98">
        <v>0</v>
      </c>
      <c r="ALW14" s="98">
        <v>0</v>
      </c>
      <c r="ALX14" s="98">
        <v>0</v>
      </c>
      <c r="ALY14" s="98">
        <v>0</v>
      </c>
      <c r="ALZ14" s="98">
        <v>0</v>
      </c>
      <c r="AMA14" s="98">
        <v>0</v>
      </c>
      <c r="AMB14" s="98">
        <v>0</v>
      </c>
      <c r="AMC14" s="98">
        <v>0</v>
      </c>
      <c r="AMD14" s="98">
        <v>0</v>
      </c>
      <c r="AME14" s="98">
        <v>0</v>
      </c>
      <c r="AMF14" s="98">
        <v>0</v>
      </c>
      <c r="AMG14" s="98">
        <v>0</v>
      </c>
      <c r="AMH14" s="98">
        <v>0</v>
      </c>
      <c r="AMI14" s="98">
        <v>0</v>
      </c>
      <c r="AMJ14" s="98">
        <v>0</v>
      </c>
      <c r="AMK14" s="98">
        <v>0</v>
      </c>
      <c r="AML14" s="98">
        <v>0</v>
      </c>
      <c r="AMM14" s="98">
        <v>0</v>
      </c>
      <c r="AMN14" s="98">
        <v>0</v>
      </c>
      <c r="AMO14" s="98">
        <v>0</v>
      </c>
      <c r="AMP14" s="98">
        <v>0</v>
      </c>
      <c r="AMQ14" s="98">
        <v>0</v>
      </c>
      <c r="AMR14" s="98">
        <v>0</v>
      </c>
      <c r="AMS14" s="98">
        <v>0</v>
      </c>
      <c r="AMT14" s="98">
        <v>0</v>
      </c>
      <c r="AMU14" s="98">
        <v>0</v>
      </c>
      <c r="AMV14" s="98">
        <v>0</v>
      </c>
      <c r="AMW14" s="98">
        <v>0</v>
      </c>
      <c r="AMX14" s="98">
        <v>0</v>
      </c>
      <c r="AMY14" s="98">
        <v>0</v>
      </c>
      <c r="AMZ14" s="98">
        <v>0</v>
      </c>
      <c r="ANA14" s="98">
        <v>0</v>
      </c>
      <c r="ANB14" s="98">
        <v>0</v>
      </c>
      <c r="ANC14" s="98">
        <v>0</v>
      </c>
      <c r="AND14" s="98">
        <v>0</v>
      </c>
      <c r="ANE14" s="98">
        <v>0</v>
      </c>
      <c r="ANF14" s="98">
        <v>0</v>
      </c>
      <c r="ANG14" s="98">
        <v>0</v>
      </c>
      <c r="ANH14" s="98">
        <v>0</v>
      </c>
      <c r="ANI14" s="98">
        <v>0</v>
      </c>
      <c r="ANJ14" s="98">
        <v>0</v>
      </c>
      <c r="ANK14" s="98">
        <v>0</v>
      </c>
      <c r="ANL14" s="98">
        <v>0</v>
      </c>
      <c r="ANM14" s="98">
        <v>0</v>
      </c>
      <c r="ANN14" s="98">
        <v>0</v>
      </c>
      <c r="ANO14" s="98">
        <v>0</v>
      </c>
      <c r="ANP14" s="98">
        <v>0</v>
      </c>
      <c r="ANQ14" s="98">
        <v>0</v>
      </c>
      <c r="ANR14" s="98">
        <v>0</v>
      </c>
      <c r="ANS14" s="98">
        <v>0</v>
      </c>
      <c r="ANT14" s="98">
        <v>0</v>
      </c>
      <c r="ANU14" s="98">
        <v>0</v>
      </c>
      <c r="ANV14" s="98">
        <v>0</v>
      </c>
      <c r="ANW14" s="98">
        <v>0</v>
      </c>
      <c r="ANX14" s="98">
        <v>0</v>
      </c>
      <c r="ANY14" s="98">
        <v>0</v>
      </c>
      <c r="ANZ14" s="98">
        <v>0</v>
      </c>
      <c r="AOA14" s="98">
        <v>0</v>
      </c>
      <c r="AOB14" s="98">
        <v>0</v>
      </c>
      <c r="AOC14" s="98">
        <v>0</v>
      </c>
      <c r="AOD14" s="98">
        <v>0</v>
      </c>
      <c r="AOE14" s="98">
        <v>0</v>
      </c>
      <c r="AOF14" s="98">
        <v>0</v>
      </c>
      <c r="AOG14" s="98">
        <v>0</v>
      </c>
      <c r="AOH14" s="98">
        <v>0</v>
      </c>
      <c r="AOI14" s="98">
        <v>0</v>
      </c>
      <c r="AOJ14" s="98">
        <v>0</v>
      </c>
      <c r="AOK14" s="98">
        <v>0</v>
      </c>
      <c r="AOL14" s="98">
        <v>0</v>
      </c>
      <c r="AOM14" s="98">
        <v>0</v>
      </c>
      <c r="AON14" s="98">
        <v>0</v>
      </c>
      <c r="AOO14" s="98">
        <v>0</v>
      </c>
      <c r="AOP14" s="98">
        <v>0</v>
      </c>
      <c r="AOQ14" s="98">
        <v>0</v>
      </c>
      <c r="AOR14" s="98">
        <v>0</v>
      </c>
      <c r="AOS14" s="98">
        <v>0</v>
      </c>
      <c r="AOT14" s="98">
        <v>0</v>
      </c>
      <c r="AOU14" s="98">
        <v>0</v>
      </c>
      <c r="AOV14" s="98">
        <v>0</v>
      </c>
      <c r="AOW14" s="98">
        <v>0</v>
      </c>
      <c r="AOX14" s="98">
        <v>0</v>
      </c>
      <c r="AOY14" s="98">
        <v>0</v>
      </c>
      <c r="AOZ14" s="98">
        <v>0</v>
      </c>
      <c r="APA14" s="98">
        <v>0</v>
      </c>
      <c r="APB14" s="98">
        <v>0</v>
      </c>
      <c r="APC14" s="98">
        <v>0</v>
      </c>
      <c r="APD14" s="98">
        <v>0</v>
      </c>
      <c r="APE14" s="98">
        <v>0</v>
      </c>
      <c r="APF14" s="98">
        <v>0</v>
      </c>
      <c r="APG14" s="98">
        <v>0</v>
      </c>
      <c r="APH14" s="98">
        <v>0</v>
      </c>
      <c r="API14" s="98">
        <v>0</v>
      </c>
      <c r="APJ14" s="98">
        <v>0</v>
      </c>
      <c r="APK14" s="98">
        <v>0</v>
      </c>
      <c r="APL14" s="98">
        <v>0</v>
      </c>
      <c r="APM14" s="98">
        <v>0</v>
      </c>
      <c r="APN14" s="98">
        <v>0</v>
      </c>
      <c r="APO14" s="98">
        <v>0</v>
      </c>
      <c r="APP14" s="98">
        <v>0</v>
      </c>
      <c r="APQ14" s="98">
        <v>0</v>
      </c>
      <c r="APR14" s="98">
        <v>0</v>
      </c>
      <c r="APS14" s="98">
        <v>0</v>
      </c>
      <c r="APT14" s="98">
        <v>0</v>
      </c>
      <c r="APU14" s="98">
        <v>0</v>
      </c>
      <c r="APV14" s="98">
        <v>0</v>
      </c>
      <c r="APW14" s="98">
        <v>0</v>
      </c>
      <c r="APX14" s="98">
        <v>0</v>
      </c>
      <c r="APY14" s="98">
        <v>0</v>
      </c>
      <c r="APZ14" s="98">
        <v>0</v>
      </c>
      <c r="AQA14" s="98">
        <v>0</v>
      </c>
      <c r="AQB14" s="98">
        <v>0</v>
      </c>
      <c r="AQC14" s="98">
        <v>0</v>
      </c>
      <c r="AQD14" s="98">
        <v>0</v>
      </c>
      <c r="AQE14" s="98">
        <v>0</v>
      </c>
      <c r="AQF14" s="98">
        <v>0</v>
      </c>
      <c r="AQG14" s="98">
        <v>0</v>
      </c>
      <c r="AQH14" s="98">
        <v>0</v>
      </c>
      <c r="AQI14" s="98">
        <v>0</v>
      </c>
      <c r="AQJ14" s="98">
        <v>0</v>
      </c>
      <c r="AQK14" s="98">
        <v>0</v>
      </c>
      <c r="AQL14" s="98">
        <v>0</v>
      </c>
      <c r="AQM14" s="98">
        <v>0</v>
      </c>
      <c r="AQN14" s="98">
        <v>0</v>
      </c>
      <c r="AQO14" s="98">
        <v>0</v>
      </c>
      <c r="AQP14" s="98">
        <v>0</v>
      </c>
      <c r="AQQ14" s="98">
        <v>0</v>
      </c>
      <c r="AQR14" s="98">
        <v>0</v>
      </c>
      <c r="AQS14" s="98">
        <v>0</v>
      </c>
      <c r="AQT14" s="98">
        <v>0</v>
      </c>
      <c r="AQU14" s="98">
        <v>0</v>
      </c>
      <c r="AQV14" s="98">
        <v>0</v>
      </c>
      <c r="AQW14" s="98">
        <v>0</v>
      </c>
      <c r="AQX14" s="98">
        <v>0</v>
      </c>
      <c r="AQY14" s="98">
        <v>0</v>
      </c>
      <c r="AQZ14" s="98">
        <v>0</v>
      </c>
      <c r="ARA14" s="98">
        <v>0</v>
      </c>
      <c r="ARB14" s="98">
        <v>0</v>
      </c>
      <c r="ARC14" s="98">
        <v>0</v>
      </c>
      <c r="ARD14" s="98">
        <v>0</v>
      </c>
      <c r="ARE14" s="98">
        <v>0</v>
      </c>
      <c r="ARF14" s="98">
        <v>0</v>
      </c>
      <c r="ARG14" s="98">
        <v>0</v>
      </c>
      <c r="ARH14" s="98">
        <v>0</v>
      </c>
      <c r="ARI14" s="98">
        <v>0</v>
      </c>
      <c r="ARJ14" s="98">
        <v>0</v>
      </c>
      <c r="ARK14" s="98">
        <v>0</v>
      </c>
      <c r="ARL14" s="98">
        <v>0</v>
      </c>
      <c r="ARM14" s="98">
        <v>0</v>
      </c>
      <c r="ARN14" s="98">
        <v>0</v>
      </c>
      <c r="ARO14" s="98">
        <v>0</v>
      </c>
      <c r="ARP14" s="98">
        <v>0</v>
      </c>
      <c r="ARQ14" s="98">
        <v>0</v>
      </c>
      <c r="ARR14" s="98">
        <v>0</v>
      </c>
      <c r="ARS14" s="98">
        <v>0</v>
      </c>
      <c r="ART14" s="98">
        <v>0</v>
      </c>
      <c r="ARU14" s="98">
        <v>0</v>
      </c>
      <c r="ARV14" s="98">
        <v>0</v>
      </c>
      <c r="ARW14" s="98">
        <v>0</v>
      </c>
      <c r="ARX14" s="98">
        <v>0</v>
      </c>
      <c r="ARY14" s="98">
        <v>0</v>
      </c>
      <c r="ARZ14" s="98">
        <v>0</v>
      </c>
      <c r="ASA14" s="98">
        <v>0</v>
      </c>
      <c r="ASB14" s="98">
        <v>0</v>
      </c>
      <c r="ASC14" s="98">
        <v>0</v>
      </c>
      <c r="ASD14" s="98">
        <v>0</v>
      </c>
      <c r="ASE14" s="98">
        <v>0</v>
      </c>
      <c r="ASF14" s="98">
        <v>0</v>
      </c>
      <c r="ASG14" s="98">
        <v>0</v>
      </c>
      <c r="ASH14" s="98">
        <v>0</v>
      </c>
      <c r="ASI14" s="98">
        <v>0</v>
      </c>
      <c r="ASJ14" s="98">
        <v>0</v>
      </c>
      <c r="ASK14" s="98">
        <v>0</v>
      </c>
      <c r="ASL14" s="98">
        <v>0</v>
      </c>
      <c r="ASM14" s="98">
        <v>0</v>
      </c>
      <c r="ASN14" s="98">
        <v>0</v>
      </c>
      <c r="ASO14" s="98">
        <v>0</v>
      </c>
      <c r="ASP14" s="98">
        <v>0</v>
      </c>
      <c r="ASQ14" s="98">
        <v>0</v>
      </c>
      <c r="ASR14" s="98">
        <v>0</v>
      </c>
      <c r="ASS14" s="98">
        <v>0</v>
      </c>
      <c r="AST14" s="98">
        <v>0</v>
      </c>
    </row>
    <row r="15" spans="1:1190" x14ac:dyDescent="0.25">
      <c r="A15" s="97" t="s">
        <v>247</v>
      </c>
      <c r="B15" s="98">
        <v>1.9846244201105218E-2</v>
      </c>
      <c r="C15" s="98">
        <v>0.14911876711390401</v>
      </c>
      <c r="D15" s="98">
        <v>1.881841334935358E-2</v>
      </c>
      <c r="E15" s="98">
        <v>1.5378640265296039E-2</v>
      </c>
      <c r="F15" s="98">
        <v>6.5593700327335566E-2</v>
      </c>
      <c r="G15" s="98">
        <v>5.1380211742000102E-2</v>
      </c>
      <c r="H15" s="98">
        <v>1.089597762301831E-2</v>
      </c>
      <c r="I15" s="98">
        <v>2.783125051035374E-2</v>
      </c>
      <c r="J15" s="98">
        <v>1.9349309399355169E-2</v>
      </c>
      <c r="K15" s="98">
        <v>1.0295402585067269E-2</v>
      </c>
      <c r="L15" s="98">
        <v>1.271602463390583E-2</v>
      </c>
      <c r="M15" s="98">
        <v>2.9769202555250611E-2</v>
      </c>
      <c r="N15" s="98">
        <v>2.126769313940171E-2</v>
      </c>
      <c r="O15" s="98">
        <v>1.244718227737404E-2</v>
      </c>
      <c r="P15" s="98">
        <v>1.8823830313647601E-2</v>
      </c>
      <c r="Q15" s="98">
        <v>2.320764243453876E-2</v>
      </c>
      <c r="R15" s="98">
        <v>2.4420747965877659E-2</v>
      </c>
      <c r="S15" s="98">
        <v>0.19904444213969499</v>
      </c>
      <c r="T15" s="98">
        <v>3.6743090739881641E-2</v>
      </c>
      <c r="U15" s="98">
        <v>3.7322819523665569E-2</v>
      </c>
      <c r="V15" s="98">
        <v>1.467037033763416E-2</v>
      </c>
      <c r="W15" s="98">
        <v>1.4487109622123309E-2</v>
      </c>
      <c r="X15" s="98">
        <v>2.7668359403221949E-2</v>
      </c>
      <c r="Y15" s="98">
        <v>2.4807173119593708E-2</v>
      </c>
      <c r="Z15" s="98">
        <v>1.4837238617103281E-2</v>
      </c>
      <c r="AA15" s="98">
        <v>1.510710122302924E-2</v>
      </c>
      <c r="AB15" s="98">
        <v>3.7447674587666867E-2</v>
      </c>
      <c r="AC15" s="98">
        <v>2.2511421819373031E-2</v>
      </c>
      <c r="AD15" s="98">
        <v>1.201706528466189E-2</v>
      </c>
      <c r="AE15" s="98">
        <v>3.9692488402214648E-2</v>
      </c>
      <c r="AF15" s="98">
        <v>0.29823753422780858</v>
      </c>
      <c r="AG15" s="98">
        <v>3.7636826698709033E-2</v>
      </c>
      <c r="AH15" s="98">
        <v>3.07572805305939E-2</v>
      </c>
      <c r="AI15" s="98">
        <v>0.1311874006546751</v>
      </c>
      <c r="AJ15" s="98">
        <v>0.10276042348401079</v>
      </c>
      <c r="AK15" s="98">
        <v>2.17919552460379E-2</v>
      </c>
      <c r="AL15" s="98">
        <v>5.5662501020710221E-2</v>
      </c>
      <c r="AM15" s="98">
        <v>3.8698618798712663E-2</v>
      </c>
      <c r="AN15" s="98">
        <v>2.0590805170136051E-2</v>
      </c>
      <c r="AO15" s="98">
        <v>2.5432049267812899E-2</v>
      </c>
      <c r="AP15" s="98">
        <v>5.9538405110502859E-2</v>
      </c>
      <c r="AQ15" s="98">
        <v>4.2535386278805057E-2</v>
      </c>
      <c r="AR15" s="98">
        <v>2.489436455475073E-2</v>
      </c>
      <c r="AS15" s="98">
        <v>3.7647660627297463E-2</v>
      </c>
      <c r="AT15" s="98">
        <v>4.6415284869079823E-2</v>
      </c>
      <c r="AU15" s="98">
        <v>4.8841495931760529E-2</v>
      </c>
      <c r="AV15" s="98">
        <v>0.39808888427939049</v>
      </c>
      <c r="AW15" s="98">
        <v>7.3486181479764767E-2</v>
      </c>
      <c r="AX15" s="98">
        <v>7.4645639047332582E-2</v>
      </c>
      <c r="AY15" s="98">
        <v>2.9340740675270451E-2</v>
      </c>
      <c r="AZ15" s="98">
        <v>2.8974219244248041E-2</v>
      </c>
      <c r="BA15" s="98">
        <v>5.5336718806446472E-2</v>
      </c>
      <c r="BB15" s="98">
        <v>4.9614346239190393E-2</v>
      </c>
      <c r="BC15" s="98">
        <v>2.9674477234208241E-2</v>
      </c>
      <c r="BD15" s="98">
        <v>3.0214202446060139E-2</v>
      </c>
      <c r="BE15" s="98">
        <v>7.4895349175337189E-2</v>
      </c>
      <c r="BF15" s="98">
        <v>4.5022843638748172E-2</v>
      </c>
      <c r="BG15" s="98">
        <v>2.4034130569325539E-2</v>
      </c>
      <c r="BH15" s="98">
        <v>5.9538732603324103E-2</v>
      </c>
      <c r="BI15" s="98">
        <v>0.44735630134171339</v>
      </c>
      <c r="BJ15" s="98">
        <v>5.6455240048064487E-2</v>
      </c>
      <c r="BK15" s="98">
        <v>4.6135920795891738E-2</v>
      </c>
      <c r="BL15" s="98">
        <v>0.1967811009820144</v>
      </c>
      <c r="BM15" s="98">
        <v>0.15414063522602159</v>
      </c>
      <c r="BN15" s="98">
        <v>3.2687932869057502E-2</v>
      </c>
      <c r="BO15" s="98">
        <v>8.3493751531066682E-2</v>
      </c>
      <c r="BP15" s="98">
        <v>5.804792819807017E-2</v>
      </c>
      <c r="BQ15" s="98">
        <v>3.0886207755204748E-2</v>
      </c>
      <c r="BR15" s="98">
        <v>3.8148073901719988E-2</v>
      </c>
      <c r="BS15" s="98">
        <v>8.9307607665755198E-2</v>
      </c>
      <c r="BT15" s="98">
        <v>6.3803079418208231E-2</v>
      </c>
      <c r="BU15" s="98">
        <v>3.7341546832127398E-2</v>
      </c>
      <c r="BV15" s="98">
        <v>5.6471490940947257E-2</v>
      </c>
      <c r="BW15" s="98">
        <v>6.9622927303620838E-2</v>
      </c>
      <c r="BX15" s="98">
        <v>7.3262243897643242E-2</v>
      </c>
      <c r="BY15" s="98">
        <v>0.59713332641908545</v>
      </c>
      <c r="BZ15" s="98">
        <v>0.1102292722196478</v>
      </c>
      <c r="CA15" s="98">
        <v>0.1119684585709995</v>
      </c>
      <c r="CB15" s="98">
        <v>4.4011111012906688E-2</v>
      </c>
      <c r="CC15" s="98">
        <v>4.3461328866372738E-2</v>
      </c>
      <c r="CD15" s="98">
        <v>8.3005078209670985E-2</v>
      </c>
      <c r="CE15" s="98">
        <v>7.4421519358786978E-2</v>
      </c>
      <c r="CF15" s="98">
        <v>4.4511715851313208E-2</v>
      </c>
      <c r="CG15" s="98">
        <v>4.5321303669091102E-2</v>
      </c>
      <c r="CH15" s="98">
        <v>0.11234302376300739</v>
      </c>
      <c r="CI15" s="98">
        <v>6.7534265458123313E-2</v>
      </c>
      <c r="CJ15" s="98">
        <v>3.6051195853989193E-2</v>
      </c>
      <c r="CK15" s="98">
        <v>7.938497680443346E-2</v>
      </c>
      <c r="CL15" s="98">
        <v>0.59647506845561826</v>
      </c>
      <c r="CM15" s="98">
        <v>7.5273653397419912E-2</v>
      </c>
      <c r="CN15" s="98">
        <v>6.1514561061189618E-2</v>
      </c>
      <c r="CO15" s="98">
        <v>0.26237480130935398</v>
      </c>
      <c r="CP15" s="98">
        <v>0.20552084696803191</v>
      </c>
      <c r="CQ15" s="98">
        <v>4.3583910492077091E-2</v>
      </c>
      <c r="CR15" s="98">
        <v>0.11132500204142309</v>
      </c>
      <c r="CS15" s="98">
        <v>7.7397237597427601E-2</v>
      </c>
      <c r="CT15" s="98">
        <v>4.1181610340273497E-2</v>
      </c>
      <c r="CU15" s="98">
        <v>5.0864098535627053E-2</v>
      </c>
      <c r="CV15" s="98">
        <v>0.1190768102210075</v>
      </c>
      <c r="CW15" s="98">
        <v>8.5070772557611501E-2</v>
      </c>
      <c r="CX15" s="98">
        <v>4.9788729109504083E-2</v>
      </c>
      <c r="CY15" s="98">
        <v>7.5295321254597133E-2</v>
      </c>
      <c r="CZ15" s="98">
        <v>9.2830569738161922E-2</v>
      </c>
      <c r="DA15" s="98">
        <v>9.768299186352615E-2</v>
      </c>
      <c r="DB15" s="98">
        <v>0.79617776855878097</v>
      </c>
      <c r="DC15" s="98">
        <v>0.14697236295953089</v>
      </c>
      <c r="DD15" s="98">
        <v>0.1492912780946665</v>
      </c>
      <c r="DE15" s="98">
        <v>5.868148135054297E-2</v>
      </c>
      <c r="DF15" s="98">
        <v>5.7948438488497463E-2</v>
      </c>
      <c r="DG15" s="98">
        <v>0.1106734376128955</v>
      </c>
      <c r="DH15" s="98">
        <v>9.9228692478383645E-2</v>
      </c>
      <c r="DI15" s="98">
        <v>5.9348954468418223E-2</v>
      </c>
      <c r="DJ15" s="98">
        <v>6.0428404892121951E-2</v>
      </c>
      <c r="DK15" s="98">
        <v>0.14979069835067779</v>
      </c>
      <c r="DL15" s="98">
        <v>9.0045687277498315E-2</v>
      </c>
      <c r="DM15" s="98">
        <v>4.8068261138652812E-2</v>
      </c>
      <c r="DN15" s="98">
        <v>9.9231221005542922E-2</v>
      </c>
      <c r="DO15" s="98">
        <v>0.74559383556952263</v>
      </c>
      <c r="DP15" s="98">
        <v>9.4092066746775407E-2</v>
      </c>
      <c r="DQ15" s="98">
        <v>7.6893201326487554E-2</v>
      </c>
      <c r="DR15" s="98">
        <v>0.3279685016366935</v>
      </c>
      <c r="DS15" s="98">
        <v>0.25690105871004248</v>
      </c>
      <c r="DT15" s="98">
        <v>5.4479888115096638E-2</v>
      </c>
      <c r="DU15" s="98">
        <v>0.1391562525517796</v>
      </c>
      <c r="DV15" s="98">
        <v>9.6746546996785074E-2</v>
      </c>
      <c r="DW15" s="98">
        <v>5.1477012925342312E-2</v>
      </c>
      <c r="DX15" s="98">
        <v>6.3580123169534125E-2</v>
      </c>
      <c r="DY15" s="98">
        <v>0.1488460127762597</v>
      </c>
      <c r="DZ15" s="98">
        <v>0.1063384656970148</v>
      </c>
      <c r="EA15" s="98">
        <v>6.2235911386880803E-2</v>
      </c>
      <c r="EB15" s="98">
        <v>9.4119151568247045E-2</v>
      </c>
      <c r="EC15" s="98">
        <v>0.11603821217270301</v>
      </c>
      <c r="ED15" s="98">
        <v>0.122103739829409</v>
      </c>
      <c r="EE15" s="98">
        <v>0.99522221069847605</v>
      </c>
      <c r="EF15" s="98">
        <v>0.183715453699414</v>
      </c>
      <c r="EG15" s="98">
        <v>0.1866140976183335</v>
      </c>
      <c r="EH15" s="98">
        <v>7.3351851688179287E-2</v>
      </c>
      <c r="EI15" s="98">
        <v>7.2435548110622208E-2</v>
      </c>
      <c r="EJ15" s="98">
        <v>0.13834179701612029</v>
      </c>
      <c r="EK15" s="98">
        <v>0.1240358655979804</v>
      </c>
      <c r="EL15" s="98">
        <v>7.4186193085523169E-2</v>
      </c>
      <c r="EM15" s="98">
        <v>7.5535506115152862E-2</v>
      </c>
      <c r="EN15" s="98">
        <v>0.18723837293834791</v>
      </c>
      <c r="EO15" s="98">
        <v>0.1125571090968734</v>
      </c>
      <c r="EP15" s="98">
        <v>6.0085326423316418E-2</v>
      </c>
      <c r="EQ15" s="98">
        <v>0.1190774652066524</v>
      </c>
      <c r="ER15" s="98">
        <v>0.89471260268342756</v>
      </c>
      <c r="ES15" s="98">
        <v>0.1129104800961309</v>
      </c>
      <c r="ET15" s="98">
        <v>9.2271841591785336E-2</v>
      </c>
      <c r="EU15" s="98">
        <v>0.39356220196403319</v>
      </c>
      <c r="EV15" s="98">
        <v>0.30828127045205389</v>
      </c>
      <c r="EW15" s="98">
        <v>6.5375865738116282E-2</v>
      </c>
      <c r="EX15" s="98">
        <v>0.16698750306213619</v>
      </c>
      <c r="EY15" s="98">
        <v>0.1160958563961426</v>
      </c>
      <c r="EZ15" s="98">
        <v>6.1772415510411023E-2</v>
      </c>
      <c r="FA15" s="98">
        <v>7.6296147803441322E-2</v>
      </c>
      <c r="FB15" s="98">
        <v>0.17861521533151201</v>
      </c>
      <c r="FC15" s="98">
        <v>0.12760615883641799</v>
      </c>
      <c r="FD15" s="98">
        <v>7.4683093664257377E-2</v>
      </c>
      <c r="FE15" s="98">
        <v>0.1129429818818968</v>
      </c>
      <c r="FF15" s="98">
        <v>0.13924585460724409</v>
      </c>
      <c r="FG15" s="98">
        <v>0.1465244877952919</v>
      </c>
      <c r="FH15" s="98">
        <v>1.1942666528381709</v>
      </c>
      <c r="FI15" s="98">
        <v>0.22045854443929719</v>
      </c>
      <c r="FJ15" s="98">
        <v>0.2239369171420004</v>
      </c>
      <c r="FK15" s="98">
        <v>8.8022222025815486E-2</v>
      </c>
      <c r="FL15" s="98">
        <v>8.6922657732746961E-2</v>
      </c>
      <c r="FM15" s="98">
        <v>0.16601015641934491</v>
      </c>
      <c r="FN15" s="98">
        <v>0.14884303871757701</v>
      </c>
      <c r="FO15" s="98">
        <v>8.9023431702628081E-2</v>
      </c>
      <c r="FP15" s="98">
        <v>9.064260733818387E-2</v>
      </c>
      <c r="FQ15" s="98">
        <v>0.2246860475260184</v>
      </c>
      <c r="FR15" s="98">
        <v>0.13506853091624879</v>
      </c>
      <c r="FS15" s="98">
        <v>7.2102391707980121E-2</v>
      </c>
      <c r="FT15" s="98">
        <v>0.1389237094077618</v>
      </c>
      <c r="FU15" s="98">
        <v>1.043831369797332</v>
      </c>
      <c r="FV15" s="98">
        <v>0.13172889344548649</v>
      </c>
      <c r="FW15" s="98">
        <v>0.10765048185708299</v>
      </c>
      <c r="FX15" s="98">
        <v>0.4591559022913726</v>
      </c>
      <c r="FY15" s="98">
        <v>0.3596614821940643</v>
      </c>
      <c r="FZ15" s="98">
        <v>7.627184336113596E-2</v>
      </c>
      <c r="GA15" s="98">
        <v>0.19481875357249279</v>
      </c>
      <c r="GB15" s="98">
        <v>0.13544516579550001</v>
      </c>
      <c r="GC15" s="98">
        <v>7.2067818095479769E-2</v>
      </c>
      <c r="GD15" s="98">
        <v>8.901217243734838E-2</v>
      </c>
      <c r="GE15" s="98">
        <v>0.20838441788676429</v>
      </c>
      <c r="GF15" s="98">
        <v>0.14887385197582151</v>
      </c>
      <c r="GG15" s="98">
        <v>8.713027594163425E-2</v>
      </c>
      <c r="GH15" s="98">
        <v>0.13176681219554651</v>
      </c>
      <c r="GI15" s="98">
        <v>0.16245349704178519</v>
      </c>
      <c r="GJ15" s="98">
        <v>0.17094523576117451</v>
      </c>
      <c r="GK15" s="98">
        <v>1.393311094977866</v>
      </c>
      <c r="GL15" s="98">
        <v>0.25720163517918049</v>
      </c>
      <c r="GM15" s="98">
        <v>0.26125973666566732</v>
      </c>
      <c r="GN15" s="98">
        <v>0.1026925923634516</v>
      </c>
      <c r="GO15" s="98">
        <v>0.1014097673548718</v>
      </c>
      <c r="GP15" s="98">
        <v>0.19367851582256951</v>
      </c>
      <c r="GQ15" s="98">
        <v>0.17365021183717341</v>
      </c>
      <c r="GR15" s="98">
        <v>0.10386067031973301</v>
      </c>
      <c r="GS15" s="98">
        <v>0.10574970856121491</v>
      </c>
      <c r="GT15" s="98">
        <v>0.26213372211368879</v>
      </c>
      <c r="GU15" s="98">
        <v>0.15757995273562361</v>
      </c>
      <c r="GV15" s="98">
        <v>8.4119456992643823E-2</v>
      </c>
      <c r="GW15" s="98">
        <v>0.15876995360887139</v>
      </c>
      <c r="GX15" s="98">
        <v>1.1929501369112361</v>
      </c>
      <c r="GY15" s="98">
        <v>0.15054730679484191</v>
      </c>
      <c r="GZ15" s="98">
        <v>0.123029122122381</v>
      </c>
      <c r="HA15" s="98">
        <v>0.5247496026187124</v>
      </c>
      <c r="HB15" s="98">
        <v>0.41104169393607498</v>
      </c>
      <c r="HC15" s="98">
        <v>8.7167820984155445E-2</v>
      </c>
      <c r="HD15" s="98">
        <v>0.22265000408284921</v>
      </c>
      <c r="HE15" s="98">
        <v>0.15479447519485751</v>
      </c>
      <c r="HF15" s="98">
        <v>8.2363220680548424E-2</v>
      </c>
      <c r="HG15" s="98">
        <v>0.1017281970712554</v>
      </c>
      <c r="HH15" s="98">
        <v>0.23815362044201671</v>
      </c>
      <c r="HI15" s="98">
        <v>0.1701415451152247</v>
      </c>
      <c r="HJ15" s="98">
        <v>9.957745821901072E-2</v>
      </c>
      <c r="HK15" s="98">
        <v>0.1505906425091964</v>
      </c>
      <c r="HL15" s="98">
        <v>0.1856611394763264</v>
      </c>
      <c r="HM15" s="98">
        <v>0.19536598372705749</v>
      </c>
      <c r="HN15" s="98">
        <v>1.5923555371175611</v>
      </c>
      <c r="HO15" s="98">
        <v>0.29394472591906351</v>
      </c>
      <c r="HP15" s="98">
        <v>0.29858255618933438</v>
      </c>
      <c r="HQ15" s="98">
        <v>0.11736296270108799</v>
      </c>
      <c r="HR15" s="98">
        <v>0.11589687697699649</v>
      </c>
      <c r="HS15" s="98">
        <v>0.22134687522579369</v>
      </c>
      <c r="HT15" s="98">
        <v>0.19845738495677029</v>
      </c>
      <c r="HU15" s="98">
        <v>0.1186979089368381</v>
      </c>
      <c r="HV15" s="98">
        <v>0.12085680978424571</v>
      </c>
      <c r="HW15" s="98">
        <v>0.29958139670135869</v>
      </c>
      <c r="HX15" s="98">
        <v>0.1800913745549986</v>
      </c>
      <c r="HY15" s="98">
        <v>9.6136522277307387E-2</v>
      </c>
      <c r="HZ15" s="98">
        <v>0.17861619780998081</v>
      </c>
      <c r="IA15" s="98">
        <v>1.342068904025141</v>
      </c>
      <c r="IB15" s="98">
        <v>0.16936572014419751</v>
      </c>
      <c r="IC15" s="98">
        <v>0.13840776238767891</v>
      </c>
      <c r="ID15" s="98">
        <v>0.59034330294605109</v>
      </c>
      <c r="IE15" s="98">
        <v>0.46242190567808622</v>
      </c>
      <c r="IF15" s="98">
        <v>9.8063798607175151E-2</v>
      </c>
      <c r="IG15" s="98">
        <v>0.25048125459320592</v>
      </c>
      <c r="IH15" s="98">
        <v>0.17414378459421501</v>
      </c>
      <c r="II15" s="98">
        <v>9.2658623265617093E-2</v>
      </c>
      <c r="IJ15" s="98">
        <v>0.1144442217051627</v>
      </c>
      <c r="IK15" s="98">
        <v>0.26792282299726933</v>
      </c>
      <c r="IL15" s="98">
        <v>0.19140923825462791</v>
      </c>
      <c r="IM15" s="98">
        <v>0.1120246404963874</v>
      </c>
      <c r="IN15" s="98">
        <v>0.16941447282284619</v>
      </c>
      <c r="IO15" s="98">
        <v>0.20886878191086741</v>
      </c>
      <c r="IP15" s="98">
        <v>0.21978673169293991</v>
      </c>
      <c r="IQ15" s="98">
        <v>1.791399979257257</v>
      </c>
      <c r="IR15" s="98">
        <v>0.33068781665894659</v>
      </c>
      <c r="IS15" s="98">
        <v>0.3359053757130015</v>
      </c>
      <c r="IT15" s="98">
        <v>0.13203333303872419</v>
      </c>
      <c r="IU15" s="98">
        <v>0.13038398659912129</v>
      </c>
      <c r="IV15" s="98">
        <v>0.24901523462901851</v>
      </c>
      <c r="IW15" s="98">
        <v>0.22326455807636689</v>
      </c>
      <c r="IX15" s="98">
        <v>0.133535147553943</v>
      </c>
      <c r="IY15" s="98">
        <v>0.13596391100727681</v>
      </c>
      <c r="IZ15" s="98">
        <v>0.33702907128902898</v>
      </c>
      <c r="JA15" s="98">
        <v>0.2026027963743737</v>
      </c>
      <c r="JB15" s="98">
        <v>0.1081535875619711</v>
      </c>
      <c r="JC15" s="98">
        <v>0.19846244201109001</v>
      </c>
      <c r="JD15" s="98">
        <v>1.491187671139045</v>
      </c>
      <c r="JE15" s="98">
        <v>0.18818413349355281</v>
      </c>
      <c r="JF15" s="98">
        <v>0.1537864026529768</v>
      </c>
      <c r="JG15" s="98">
        <v>0.65593700327339066</v>
      </c>
      <c r="JH15" s="98">
        <v>0.51380211742009663</v>
      </c>
      <c r="JI15" s="98">
        <v>0.1089597762301945</v>
      </c>
      <c r="JJ15" s="98">
        <v>0.2783125051035617</v>
      </c>
      <c r="JK15" s="98">
        <v>0.19349309399357251</v>
      </c>
      <c r="JL15" s="98">
        <v>0.102954025850686</v>
      </c>
      <c r="JM15" s="98">
        <v>0.12716024633906969</v>
      </c>
      <c r="JN15" s="98">
        <v>0.29769202555252078</v>
      </c>
      <c r="JO15" s="98">
        <v>0.21267693139403121</v>
      </c>
      <c r="JP15" s="98">
        <v>0.1244718227737643</v>
      </c>
      <c r="JQ15" s="98">
        <v>0.188238303136496</v>
      </c>
      <c r="JR15" s="98">
        <v>0.23207642434540829</v>
      </c>
      <c r="JS15" s="98">
        <v>0.24420747965882239</v>
      </c>
      <c r="JT15" s="98">
        <v>1.990444421396951</v>
      </c>
      <c r="JU15" s="98">
        <v>0.36743090739882961</v>
      </c>
      <c r="JV15" s="98">
        <v>0.37322819523666828</v>
      </c>
      <c r="JW15" s="98">
        <v>0.14670370337636049</v>
      </c>
      <c r="JX15" s="98">
        <v>0.1448710962212458</v>
      </c>
      <c r="JY15" s="98">
        <v>0.27668359403224291</v>
      </c>
      <c r="JZ15" s="98">
        <v>0.24807173119596351</v>
      </c>
      <c r="KA15" s="98">
        <v>0.14837238617104809</v>
      </c>
      <c r="KB15" s="98">
        <v>0.1510710122303075</v>
      </c>
      <c r="KC15" s="98">
        <v>0.37447674587669932</v>
      </c>
      <c r="KD15" s="98">
        <v>0.22511421819374899</v>
      </c>
      <c r="KE15" s="98">
        <v>0.1201706528466346</v>
      </c>
      <c r="KF15" s="98">
        <v>0.2183086862121994</v>
      </c>
      <c r="KG15" s="98">
        <v>1.640306438252952</v>
      </c>
      <c r="KH15" s="98">
        <v>0.20700254684290831</v>
      </c>
      <c r="KI15" s="98">
        <v>0.16916504291827469</v>
      </c>
      <c r="KJ15" s="98">
        <v>0.72153070360073035</v>
      </c>
      <c r="KK15" s="98">
        <v>0.56518232916210731</v>
      </c>
      <c r="KL15" s="98">
        <v>0.1198557538532142</v>
      </c>
      <c r="KM15" s="98">
        <v>0.30614375561391838</v>
      </c>
      <c r="KN15" s="98">
        <v>0.21284240339293001</v>
      </c>
      <c r="KO15" s="98">
        <v>0.1132494284357547</v>
      </c>
      <c r="KP15" s="98">
        <v>0.1398762709729767</v>
      </c>
      <c r="KQ15" s="98">
        <v>0.32746122810777339</v>
      </c>
      <c r="KR15" s="98">
        <v>0.2339446245334344</v>
      </c>
      <c r="KS15" s="98">
        <v>0.13691900505114071</v>
      </c>
      <c r="KT15" s="98">
        <v>0.2070621334501459</v>
      </c>
      <c r="KU15" s="98">
        <v>0.25528406677994919</v>
      </c>
      <c r="KV15" s="98">
        <v>0.26862822762470562</v>
      </c>
      <c r="KW15" s="98">
        <v>2.189488863536647</v>
      </c>
      <c r="KX15" s="98">
        <v>0.40417399813871269</v>
      </c>
      <c r="KY15" s="98">
        <v>0.41055101476033562</v>
      </c>
      <c r="KZ15" s="98">
        <v>0.16137407371399681</v>
      </c>
      <c r="LA15" s="98">
        <v>0.15935820584337049</v>
      </c>
      <c r="LB15" s="98">
        <v>0.30435195343546789</v>
      </c>
      <c r="LC15" s="98">
        <v>0.27287890431556011</v>
      </c>
      <c r="LD15" s="98">
        <v>0.16320962478815301</v>
      </c>
      <c r="LE15" s="98">
        <v>0.1661781134533383</v>
      </c>
      <c r="LF15" s="98">
        <v>0.41192442046436961</v>
      </c>
      <c r="LG15" s="98">
        <v>0.24762564001312379</v>
      </c>
      <c r="LH15" s="98">
        <v>0.1321877181312982</v>
      </c>
      <c r="LI15" s="98">
        <v>0.2381549304133091</v>
      </c>
      <c r="LJ15" s="98">
        <v>1.7894252053668549</v>
      </c>
      <c r="LK15" s="98">
        <v>0.2258209601922638</v>
      </c>
      <c r="LL15" s="98">
        <v>0.1845436831835722</v>
      </c>
      <c r="LM15" s="98">
        <v>0.78712440392806993</v>
      </c>
      <c r="LN15" s="98">
        <v>0.61656254090411688</v>
      </c>
      <c r="LO15" s="98">
        <v>0.13075173147623381</v>
      </c>
      <c r="LP15" s="98">
        <v>0.33397500612427472</v>
      </c>
      <c r="LQ15" s="98">
        <v>0.23219171279228759</v>
      </c>
      <c r="LR15" s="98">
        <v>0.12354483102082341</v>
      </c>
      <c r="LS15" s="98">
        <v>0.15259229560688389</v>
      </c>
      <c r="LT15" s="98">
        <v>0.35723043066302562</v>
      </c>
      <c r="LU15" s="98">
        <v>0.25521231767283747</v>
      </c>
      <c r="LV15" s="98">
        <v>0.14936618732851739</v>
      </c>
      <c r="LW15" s="98">
        <v>0.22588596376379561</v>
      </c>
      <c r="LX15" s="98">
        <v>0.27849170921449062</v>
      </c>
      <c r="LY15" s="98">
        <v>0.2930489755905884</v>
      </c>
      <c r="LZ15" s="98">
        <v>2.3885333056763418</v>
      </c>
      <c r="MA15" s="98">
        <v>0.44091708887859549</v>
      </c>
      <c r="MB15" s="98">
        <v>0.44787383428400201</v>
      </c>
      <c r="MC15" s="98">
        <v>0.1760444440516328</v>
      </c>
      <c r="MD15" s="98">
        <v>0.17384531546549531</v>
      </c>
      <c r="ME15" s="98">
        <v>0.33202031283869232</v>
      </c>
      <c r="MF15" s="98">
        <v>0.29768607743515652</v>
      </c>
      <c r="MG15" s="98">
        <v>0.17804686340525791</v>
      </c>
      <c r="MH15" s="98">
        <v>0.18128521467636921</v>
      </c>
      <c r="MI15" s="98">
        <v>0.44937209505204018</v>
      </c>
      <c r="MJ15" s="98">
        <v>0.27013706183249869</v>
      </c>
      <c r="MK15" s="98">
        <v>0.14420478341596191</v>
      </c>
      <c r="ML15" s="98">
        <v>0.25800117461441863</v>
      </c>
      <c r="MM15" s="98">
        <v>1.93854397248076</v>
      </c>
      <c r="MN15" s="98">
        <v>0.24463937354161919</v>
      </c>
      <c r="MO15" s="98">
        <v>0.19992232344887029</v>
      </c>
      <c r="MP15" s="98">
        <v>0.85271810425540906</v>
      </c>
      <c r="MQ15" s="98">
        <v>0.66794275264612757</v>
      </c>
      <c r="MR15" s="98">
        <v>0.1416477090992535</v>
      </c>
      <c r="MS15" s="98">
        <v>0.36180625663463101</v>
      </c>
      <c r="MT15" s="98">
        <v>0.25154102219164459</v>
      </c>
      <c r="MU15" s="98">
        <v>0.13384023360589201</v>
      </c>
      <c r="MV15" s="98">
        <v>0.16530832024079081</v>
      </c>
      <c r="MW15" s="98">
        <v>0.38699963321827829</v>
      </c>
      <c r="MX15" s="98">
        <v>0.27648001081224077</v>
      </c>
      <c r="MY15" s="98">
        <v>0.16181336960589421</v>
      </c>
      <c r="MZ15" s="98">
        <v>0.24470979407744531</v>
      </c>
      <c r="NA15" s="98">
        <v>0.3016993516490315</v>
      </c>
      <c r="NB15" s="98">
        <v>0.31746972355647102</v>
      </c>
      <c r="NC15" s="98">
        <v>2.5875777478160358</v>
      </c>
      <c r="ND15" s="98">
        <v>0.47766017961847868</v>
      </c>
      <c r="NE15" s="98">
        <v>0.48519665380766908</v>
      </c>
      <c r="NF15" s="98">
        <v>0.1907148143892691</v>
      </c>
      <c r="NG15" s="98">
        <v>0.18833242508761999</v>
      </c>
      <c r="NH15" s="98">
        <v>0.35968867224191647</v>
      </c>
      <c r="NI15" s="98">
        <v>0.32249325055475297</v>
      </c>
      <c r="NJ15" s="98">
        <v>0.19288410202236289</v>
      </c>
      <c r="NK15" s="98">
        <v>0.19639231589940029</v>
      </c>
      <c r="NL15" s="98">
        <v>0.48681976963971019</v>
      </c>
      <c r="NM15" s="98">
        <v>0.29264848365187401</v>
      </c>
      <c r="NN15" s="98">
        <v>0.15622184870062561</v>
      </c>
      <c r="NO15" s="98">
        <v>0.27784741881552749</v>
      </c>
      <c r="NP15" s="98">
        <v>2.087662739594665</v>
      </c>
      <c r="NQ15" s="98">
        <v>0.26345778689097488</v>
      </c>
      <c r="NR15" s="98">
        <v>0.21530096371416821</v>
      </c>
      <c r="NS15" s="98">
        <v>0.9183118045827493</v>
      </c>
      <c r="NT15" s="98">
        <v>0.71932296438813903</v>
      </c>
      <c r="NU15" s="98">
        <v>0.1525436867222732</v>
      </c>
      <c r="NV15" s="98">
        <v>0.38963750714498768</v>
      </c>
      <c r="NW15" s="98">
        <v>0.27089033159100179</v>
      </c>
      <c r="NX15" s="98">
        <v>0.1441356361909607</v>
      </c>
      <c r="NY15" s="98">
        <v>0.17802434487469809</v>
      </c>
      <c r="NZ15" s="98">
        <v>0.41676883577353069</v>
      </c>
      <c r="OA15" s="98">
        <v>0.29774770395164391</v>
      </c>
      <c r="OB15" s="98">
        <v>0.1742605518832708</v>
      </c>
      <c r="OC15" s="98">
        <v>0.26353362439109529</v>
      </c>
      <c r="OD15" s="98">
        <v>0.32490699408357282</v>
      </c>
      <c r="OE15" s="98">
        <v>0.34189047152235369</v>
      </c>
      <c r="OF15" s="98">
        <v>2.786622189955732</v>
      </c>
      <c r="OG15" s="98">
        <v>0.5144032703583622</v>
      </c>
      <c r="OH15" s="98">
        <v>0.52251947333133608</v>
      </c>
      <c r="OI15" s="98">
        <v>0.20538518472690551</v>
      </c>
      <c r="OJ15" s="98">
        <v>0.20281953470974501</v>
      </c>
      <c r="OK15" s="98">
        <v>0.38735703164514151</v>
      </c>
      <c r="OL15" s="98">
        <v>0.34730042367434999</v>
      </c>
      <c r="OM15" s="98">
        <v>0.20772134063946779</v>
      </c>
      <c r="ON15" s="98">
        <v>0.21149941712243131</v>
      </c>
      <c r="OO15" s="98">
        <v>0.52426744422738059</v>
      </c>
      <c r="OP15" s="98">
        <v>0.31515990547124889</v>
      </c>
      <c r="OQ15" s="98">
        <v>0.1682389139852892</v>
      </c>
      <c r="OR15" s="98">
        <v>0.29769366301663641</v>
      </c>
      <c r="OS15" s="98">
        <v>2.2367815067085699</v>
      </c>
      <c r="OT15" s="98">
        <v>0.28227620024033051</v>
      </c>
      <c r="OU15" s="98">
        <v>0.23067960397946599</v>
      </c>
      <c r="OV15" s="98">
        <v>0.98390550491008899</v>
      </c>
      <c r="OW15" s="98">
        <v>0.77070317613014905</v>
      </c>
      <c r="OX15" s="98">
        <v>0.16343966434529281</v>
      </c>
      <c r="OY15" s="98">
        <v>0.41746875765534491</v>
      </c>
      <c r="OZ15" s="98">
        <v>0.29023964099035982</v>
      </c>
      <c r="PA15" s="98">
        <v>0.15443103877602959</v>
      </c>
      <c r="PB15" s="98">
        <v>0.19074036950860529</v>
      </c>
      <c r="PC15" s="98">
        <v>0.44653803832878292</v>
      </c>
      <c r="PD15" s="98">
        <v>0.31901539709104709</v>
      </c>
      <c r="PE15" s="98">
        <v>0.1867077341606474</v>
      </c>
      <c r="PF15" s="98">
        <v>0.28235745470474521</v>
      </c>
      <c r="PG15" s="98">
        <v>0.34811463651811397</v>
      </c>
      <c r="PH15" s="98">
        <v>0.36631121948823703</v>
      </c>
      <c r="PI15" s="98">
        <v>2.9856666320954282</v>
      </c>
      <c r="PJ15" s="98">
        <v>0.551146361098245</v>
      </c>
      <c r="PK15" s="98">
        <v>0.55984229285500309</v>
      </c>
      <c r="PL15" s="98">
        <v>0.2200555550645418</v>
      </c>
      <c r="PM15" s="98">
        <v>0.2173066443318698</v>
      </c>
      <c r="PN15" s="98">
        <v>0.41502539104836639</v>
      </c>
      <c r="PO15" s="98">
        <v>0.37210759679394689</v>
      </c>
      <c r="PP15" s="98">
        <v>0.2225585792565728</v>
      </c>
      <c r="PQ15" s="98">
        <v>0.22660651834546239</v>
      </c>
      <c r="PR15" s="98">
        <v>0.56171511881505098</v>
      </c>
      <c r="PS15" s="98">
        <v>0.33767132729062432</v>
      </c>
      <c r="PT15" s="98">
        <v>0.1802559792699529</v>
      </c>
      <c r="PU15" s="98">
        <v>0.31753990721774639</v>
      </c>
      <c r="PV15" s="98">
        <v>2.3859002738224748</v>
      </c>
      <c r="PW15" s="98">
        <v>0.30109461358968548</v>
      </c>
      <c r="PX15" s="98">
        <v>0.2460582442447638</v>
      </c>
      <c r="PY15" s="98">
        <v>1.0494992052374279</v>
      </c>
      <c r="PZ15" s="98">
        <v>0.82208338787216095</v>
      </c>
      <c r="QA15" s="98">
        <v>0.17433564196831219</v>
      </c>
      <c r="QB15" s="98">
        <v>0.44530000816570092</v>
      </c>
      <c r="QC15" s="98">
        <v>0.30958895038971701</v>
      </c>
      <c r="QD15" s="98">
        <v>0.16472644136109829</v>
      </c>
      <c r="QE15" s="98">
        <v>0.20345639414251221</v>
      </c>
      <c r="QF15" s="98">
        <v>0.47630724088403481</v>
      </c>
      <c r="QG15" s="98">
        <v>0.34028309023045061</v>
      </c>
      <c r="QH15" s="98">
        <v>0.1991549164380243</v>
      </c>
      <c r="QI15" s="98">
        <v>0.30118128501839497</v>
      </c>
      <c r="QJ15" s="98">
        <v>0.37132227895265491</v>
      </c>
      <c r="QK15" s="98">
        <v>0.39073196745411948</v>
      </c>
      <c r="QL15" s="98">
        <v>3.1847110742351221</v>
      </c>
      <c r="QM15" s="98">
        <v>0.58788945183812857</v>
      </c>
      <c r="QN15" s="98">
        <v>0.59716511237866998</v>
      </c>
      <c r="QO15" s="98">
        <v>0.23472592540217799</v>
      </c>
      <c r="QP15" s="98">
        <v>0.23179375395399429</v>
      </c>
      <c r="QQ15" s="98">
        <v>0.4426937504515906</v>
      </c>
      <c r="QR15" s="98">
        <v>0.3969147699135433</v>
      </c>
      <c r="QS15" s="98">
        <v>0.23739581787367789</v>
      </c>
      <c r="QT15" s="98">
        <v>0.24171361956849291</v>
      </c>
      <c r="QU15" s="98">
        <v>0.59916279340272138</v>
      </c>
      <c r="QV15" s="98">
        <v>0.36018274910999909</v>
      </c>
      <c r="QW15" s="98">
        <v>0.19227304455461641</v>
      </c>
      <c r="QX15" s="98">
        <v>0.33738615141885608</v>
      </c>
      <c r="QY15" s="98">
        <v>2.535019040936378</v>
      </c>
      <c r="QZ15" s="98">
        <v>0.31991302693904111</v>
      </c>
      <c r="RA15" s="98">
        <v>0.26143688451006158</v>
      </c>
      <c r="RB15" s="98">
        <v>1.115092905564766</v>
      </c>
      <c r="RC15" s="98">
        <v>0.87346359961417275</v>
      </c>
      <c r="RD15" s="98">
        <v>0.18523161959133169</v>
      </c>
      <c r="RE15" s="98">
        <v>0.47313125867605688</v>
      </c>
      <c r="RF15" s="98">
        <v>0.32893825978907421</v>
      </c>
      <c r="RG15" s="98">
        <v>0.1750218439461671</v>
      </c>
      <c r="RH15" s="98">
        <v>0.2161724187764193</v>
      </c>
      <c r="RI15" s="98">
        <v>0.50607644343928715</v>
      </c>
      <c r="RJ15" s="98">
        <v>0.3615507833698538</v>
      </c>
      <c r="RK15" s="98">
        <v>0.2116020987154012</v>
      </c>
      <c r="RL15" s="98">
        <v>0.32000511533204462</v>
      </c>
      <c r="RM15" s="98">
        <v>0.39452992138719573</v>
      </c>
      <c r="RN15" s="98">
        <v>0.41515271542000298</v>
      </c>
      <c r="RO15" s="98">
        <v>3.383755516374817</v>
      </c>
      <c r="RP15" s="98">
        <v>0.62463254257801126</v>
      </c>
      <c r="RQ15" s="98">
        <v>0.63448793190233665</v>
      </c>
      <c r="RR15" s="98">
        <v>0.24939629573981401</v>
      </c>
      <c r="RS15" s="98">
        <v>0.24628086357611889</v>
      </c>
      <c r="RT15" s="98">
        <v>0.47036210985481453</v>
      </c>
      <c r="RU15" s="98">
        <v>0.42172194303313981</v>
      </c>
      <c r="RV15" s="98">
        <v>0.25223305649078248</v>
      </c>
      <c r="RW15" s="98">
        <v>0.25682072079152418</v>
      </c>
      <c r="RX15" s="98">
        <v>0.63661046799039145</v>
      </c>
      <c r="RY15" s="98">
        <v>0.38269417092937441</v>
      </c>
      <c r="RZ15" s="98">
        <v>0.20429010983928009</v>
      </c>
      <c r="SA15" s="98">
        <v>0.35723239561996523</v>
      </c>
      <c r="SB15" s="98">
        <v>2.6841378080502838</v>
      </c>
      <c r="SC15" s="98">
        <v>0.33873144028839658</v>
      </c>
      <c r="SD15" s="98">
        <v>0.27681552477535959</v>
      </c>
      <c r="SE15" s="98">
        <v>1.1806866058921071</v>
      </c>
      <c r="SF15" s="98">
        <v>0.92484381135618277</v>
      </c>
      <c r="SG15" s="98">
        <v>0.1961275972143513</v>
      </c>
      <c r="SH15" s="98">
        <v>0.50096250918641372</v>
      </c>
      <c r="SI15" s="98">
        <v>0.34828756918843168</v>
      </c>
      <c r="SJ15" s="98">
        <v>0.1853172465312358</v>
      </c>
      <c r="SK15" s="98">
        <v>0.22888844341032641</v>
      </c>
      <c r="SL15" s="98">
        <v>0.53584564599453943</v>
      </c>
      <c r="SM15" s="98">
        <v>0.38281847650925721</v>
      </c>
      <c r="SN15" s="98">
        <v>0.22404928099277729</v>
      </c>
      <c r="SO15" s="98">
        <v>0.33882894564569488</v>
      </c>
      <c r="SP15" s="98">
        <v>0.41773756382173699</v>
      </c>
      <c r="SQ15" s="98">
        <v>0.43957346338588482</v>
      </c>
      <c r="SR15" s="98">
        <v>3.582799958514514</v>
      </c>
      <c r="SS15" s="98">
        <v>0.66137563331789451</v>
      </c>
      <c r="ST15" s="98">
        <v>0.67181075142600377</v>
      </c>
      <c r="SU15" s="98">
        <v>0.2640666660774505</v>
      </c>
      <c r="SV15" s="98">
        <v>0.26076797319824369</v>
      </c>
      <c r="SW15" s="98">
        <v>0.49803046925803968</v>
      </c>
      <c r="SX15" s="98">
        <v>0.44652911615273688</v>
      </c>
      <c r="SY15" s="98">
        <v>0.26707029510788782</v>
      </c>
      <c r="SZ15" s="98">
        <v>0.27192782201455479</v>
      </c>
      <c r="TA15" s="98">
        <v>0.67405814257806185</v>
      </c>
      <c r="TB15" s="98">
        <v>0.40520559274874962</v>
      </c>
      <c r="TC15" s="98">
        <v>0.21630717512394379</v>
      </c>
      <c r="TD15" s="98">
        <v>0.37707863982107481</v>
      </c>
      <c r="TE15" s="98">
        <v>2.8332565751641878</v>
      </c>
      <c r="TF15" s="98">
        <v>0.35754985363775188</v>
      </c>
      <c r="TG15" s="98">
        <v>0.29219416504065732</v>
      </c>
      <c r="TH15" s="98">
        <v>1.246280306219447</v>
      </c>
      <c r="TI15" s="98">
        <v>0.97622402309819278</v>
      </c>
      <c r="TJ15" s="98">
        <v>0.2070235748373711</v>
      </c>
      <c r="TK15" s="98">
        <v>0.52879375969677067</v>
      </c>
      <c r="TL15" s="98">
        <v>0.3676368785877896</v>
      </c>
      <c r="TM15" s="98">
        <v>0.19561264911630441</v>
      </c>
      <c r="TN15" s="98">
        <v>0.24160446804423349</v>
      </c>
      <c r="TO15" s="98">
        <v>0.56561484854979149</v>
      </c>
      <c r="TP15" s="98">
        <v>0.40408616964866018</v>
      </c>
      <c r="TQ15" s="98">
        <v>0.2364964632701545</v>
      </c>
      <c r="TR15" s="98">
        <v>0.35765277595934442</v>
      </c>
      <c r="TS15" s="98">
        <v>0.4409452062562782</v>
      </c>
      <c r="TT15" s="98">
        <v>0.46399421135176833</v>
      </c>
      <c r="TU15" s="98">
        <v>3.781844400654208</v>
      </c>
      <c r="TV15" s="98">
        <v>0.69811872405777764</v>
      </c>
      <c r="TW15" s="98">
        <v>0.70913357094967089</v>
      </c>
      <c r="TX15" s="98">
        <v>0.27873703641508663</v>
      </c>
      <c r="TY15" s="98">
        <v>0.27525508282036859</v>
      </c>
      <c r="TZ15" s="98">
        <v>0.52569882866126416</v>
      </c>
      <c r="UA15" s="98">
        <v>0.47133628927233279</v>
      </c>
      <c r="UB15" s="98">
        <v>0.28190753372499272</v>
      </c>
      <c r="UC15" s="98">
        <v>0.28703492323758573</v>
      </c>
      <c r="UD15" s="98">
        <v>0.71150581716573214</v>
      </c>
      <c r="UE15" s="98">
        <v>0.42771701456812428</v>
      </c>
      <c r="UF15" s="98">
        <v>0.22832424040860719</v>
      </c>
      <c r="UG15" s="98">
        <v>0.39692488402218418</v>
      </c>
      <c r="UH15" s="98">
        <v>2.9823753422780919</v>
      </c>
      <c r="UI15" s="98">
        <v>0.37636826698710729</v>
      </c>
      <c r="UJ15" s="98">
        <v>0.3075728053059551</v>
      </c>
      <c r="UK15" s="98">
        <v>1.311874006546786</v>
      </c>
      <c r="UL15" s="98">
        <v>1.027604234840205</v>
      </c>
      <c r="UM15" s="98">
        <v>0.2179195524603906</v>
      </c>
      <c r="UN15" s="98">
        <v>0.55662501020712662</v>
      </c>
      <c r="UO15" s="98">
        <v>0.38698618798714679</v>
      </c>
      <c r="UP15" s="98">
        <v>0.2059080517013735</v>
      </c>
      <c r="UQ15" s="98">
        <v>0.25432049267814072</v>
      </c>
      <c r="UR15" s="98">
        <v>0.595384051105044</v>
      </c>
      <c r="US15" s="98">
        <v>0.4253538627880642</v>
      </c>
      <c r="UT15" s="98">
        <v>0.24894364554753109</v>
      </c>
      <c r="UU15" s="98">
        <v>0.37647660627299478</v>
      </c>
      <c r="UV15" s="98">
        <v>0.46415284869081908</v>
      </c>
      <c r="UW15" s="98">
        <v>0.48841495931765122</v>
      </c>
      <c r="UX15" s="98">
        <v>3.9808888427939051</v>
      </c>
      <c r="UY15" s="98">
        <v>0.73486181479766033</v>
      </c>
      <c r="UZ15" s="98">
        <v>0.74645639047333812</v>
      </c>
      <c r="VA15" s="98">
        <v>0.29340740675272331</v>
      </c>
      <c r="VB15" s="98">
        <v>0.28974219244249338</v>
      </c>
      <c r="VC15" s="98">
        <v>0.55336718806448848</v>
      </c>
      <c r="VD15" s="98">
        <v>0.49614346239193041</v>
      </c>
      <c r="VE15" s="98">
        <v>0.29674477234209767</v>
      </c>
      <c r="VF15" s="98">
        <v>0.30214202446061672</v>
      </c>
      <c r="VG15" s="98">
        <v>0.7489534917534022</v>
      </c>
      <c r="VH15" s="98">
        <v>0.45022843638749932</v>
      </c>
      <c r="VI15" s="98">
        <v>0.240341305693271</v>
      </c>
      <c r="VJ15" s="98">
        <v>0.43661737242440302</v>
      </c>
      <c r="VK15" s="98">
        <v>3.2806128765059031</v>
      </c>
      <c r="VL15" s="98">
        <v>0.41400509368581861</v>
      </c>
      <c r="VM15" s="98">
        <v>0.33833008583655111</v>
      </c>
      <c r="VN15" s="98">
        <v>1.4430614072014649</v>
      </c>
      <c r="VO15" s="98">
        <v>1.1303646583242271</v>
      </c>
      <c r="VP15" s="98">
        <v>0.23971150770642971</v>
      </c>
      <c r="VQ15" s="98">
        <v>0.61228751122783975</v>
      </c>
      <c r="VR15" s="98">
        <v>0.42568480678586162</v>
      </c>
      <c r="VS15" s="98">
        <v>0.22649885687151081</v>
      </c>
      <c r="VT15" s="98">
        <v>0.27975254194595478</v>
      </c>
      <c r="VU15" s="98">
        <v>0.65492245621554823</v>
      </c>
      <c r="VV15" s="98">
        <v>0.46788924906687029</v>
      </c>
      <c r="VW15" s="98">
        <v>0.27383801010228448</v>
      </c>
      <c r="VX15" s="98">
        <v>0.41412426690029408</v>
      </c>
      <c r="VY15" s="98">
        <v>0.51056813355990105</v>
      </c>
      <c r="VZ15" s="98">
        <v>0.53725645524941623</v>
      </c>
      <c r="WA15" s="98">
        <v>4.378977727073293</v>
      </c>
      <c r="WB15" s="98">
        <v>0.80834799627742715</v>
      </c>
      <c r="WC15" s="98">
        <v>0.82110202952067168</v>
      </c>
      <c r="WD15" s="98">
        <v>0.32274814742799562</v>
      </c>
      <c r="WE15" s="98">
        <v>0.3187164116867427</v>
      </c>
      <c r="WF15" s="98">
        <v>0.60870390687093778</v>
      </c>
      <c r="WG15" s="98">
        <v>0.54575780863112311</v>
      </c>
      <c r="WH15" s="98">
        <v>0.32641924957630791</v>
      </c>
      <c r="WI15" s="98">
        <v>0.33235622690667871</v>
      </c>
      <c r="WJ15" s="98">
        <v>0.82384884092874289</v>
      </c>
      <c r="WK15" s="98">
        <v>0.49525128002624941</v>
      </c>
      <c r="WL15" s="98">
        <v>0.26437543626259818</v>
      </c>
      <c r="WM15" s="98">
        <v>0.47630986082662219</v>
      </c>
      <c r="WN15" s="98">
        <v>3.578850410733712</v>
      </c>
      <c r="WO15" s="98">
        <v>0.45164192038452933</v>
      </c>
      <c r="WP15" s="98">
        <v>0.36908736636714629</v>
      </c>
      <c r="WQ15" s="98">
        <v>1.574248807856143</v>
      </c>
      <c r="WR15" s="98">
        <v>1.2331250818082471</v>
      </c>
      <c r="WS15" s="98">
        <v>0.26150346295246918</v>
      </c>
      <c r="WT15" s="98">
        <v>0.66795001224855288</v>
      </c>
      <c r="WU15" s="98">
        <v>0.46438342558457618</v>
      </c>
      <c r="WV15" s="98">
        <v>0.24708966204164809</v>
      </c>
      <c r="WW15" s="98">
        <v>0.30518459121376912</v>
      </c>
      <c r="WX15" s="98">
        <v>0.71446086132605313</v>
      </c>
      <c r="WY15" s="98">
        <v>0.51042463534567661</v>
      </c>
      <c r="WZ15" s="98">
        <v>0.2987323746570375</v>
      </c>
      <c r="XA15" s="98">
        <v>0.45177192752759349</v>
      </c>
      <c r="XB15" s="98">
        <v>0.55698341842898336</v>
      </c>
      <c r="XC15" s="98">
        <v>0.58609795118118158</v>
      </c>
      <c r="XD15" s="98">
        <v>4.777066611352681</v>
      </c>
      <c r="XE15" s="98">
        <v>0.88183417775719297</v>
      </c>
      <c r="XF15" s="98">
        <v>0.89574766856800581</v>
      </c>
      <c r="XG15" s="98">
        <v>0.35208888810326799</v>
      </c>
      <c r="XH15" s="98">
        <v>0.34769063093099212</v>
      </c>
      <c r="XI15" s="98">
        <v>0.66404062567738631</v>
      </c>
      <c r="XJ15" s="98">
        <v>0.59537215487031625</v>
      </c>
      <c r="XK15" s="98">
        <v>0.35609372681051737</v>
      </c>
      <c r="XL15" s="98">
        <v>0.36257042935274042</v>
      </c>
      <c r="XM15" s="98">
        <v>0.89874419010408335</v>
      </c>
      <c r="XN15" s="98">
        <v>0.54027412366499938</v>
      </c>
      <c r="XO15" s="98">
        <v>0.28840956683192592</v>
      </c>
      <c r="XP15" s="98">
        <v>0.51600234922884081</v>
      </c>
      <c r="XQ15" s="98">
        <v>3.877087944961521</v>
      </c>
      <c r="XR15" s="98">
        <v>0.48927874708324048</v>
      </c>
      <c r="XS15" s="98">
        <v>0.39984464689774241</v>
      </c>
      <c r="XT15" s="98">
        <v>1.7054362085108219</v>
      </c>
      <c r="XU15" s="98">
        <v>1.335885505292268</v>
      </c>
      <c r="XV15" s="98">
        <v>0.28329541819850812</v>
      </c>
      <c r="XW15" s="98">
        <v>0.72361251326926568</v>
      </c>
      <c r="XX15" s="98">
        <v>0.50308204438329085</v>
      </c>
      <c r="XY15" s="98">
        <v>0.26768046721178562</v>
      </c>
      <c r="XZ15" s="98">
        <v>0.33061664048158362</v>
      </c>
      <c r="YA15" s="98">
        <v>0.77399926643655781</v>
      </c>
      <c r="YB15" s="98">
        <v>0.55296002162448321</v>
      </c>
      <c r="YC15" s="98">
        <v>0.32362673921179119</v>
      </c>
      <c r="YD15" s="98">
        <v>0.489419588154893</v>
      </c>
      <c r="YE15" s="98">
        <v>0.603398703298066</v>
      </c>
      <c r="YF15" s="98">
        <v>0.63493944711294659</v>
      </c>
      <c r="YG15" s="98">
        <v>5.1751554956320707</v>
      </c>
      <c r="YH15" s="98">
        <v>0.95532035923695946</v>
      </c>
      <c r="YI15" s="98">
        <v>0.97039330761534026</v>
      </c>
      <c r="YJ15" s="98">
        <v>0.38142962877854042</v>
      </c>
      <c r="YK15" s="98">
        <v>0.37666485017524148</v>
      </c>
      <c r="YL15" s="98">
        <v>0.71937734448383694</v>
      </c>
      <c r="YM15" s="98">
        <v>0.64498650110950972</v>
      </c>
      <c r="YN15" s="98">
        <v>0.38576820404472689</v>
      </c>
      <c r="YO15" s="98">
        <v>0.39278463179880252</v>
      </c>
      <c r="YP15" s="98">
        <v>0.97363953927942393</v>
      </c>
      <c r="YQ15" s="98">
        <v>0.58529696730374992</v>
      </c>
      <c r="YR15" s="98">
        <v>0.31244369740125288</v>
      </c>
      <c r="YS15" s="98">
        <v>0.55569483763106042</v>
      </c>
      <c r="YT15" s="98">
        <v>4.1753254791893326</v>
      </c>
      <c r="YU15" s="98">
        <v>0.52691557378195153</v>
      </c>
      <c r="YV15" s="98">
        <v>0.43060192742833769</v>
      </c>
      <c r="YW15" s="98">
        <v>1.8366236091654999</v>
      </c>
      <c r="YX15" s="98">
        <v>1.4386459287762881</v>
      </c>
      <c r="YY15" s="98">
        <v>0.30508737344454739</v>
      </c>
      <c r="YZ15" s="98">
        <v>0.77927501428997925</v>
      </c>
      <c r="ZA15" s="98">
        <v>0.54178066318200679</v>
      </c>
      <c r="ZB15" s="98">
        <v>0.28827127238192302</v>
      </c>
      <c r="ZC15" s="98">
        <v>0.35604868974939741</v>
      </c>
      <c r="ZD15" s="98">
        <v>0.83353767154706249</v>
      </c>
      <c r="ZE15" s="98">
        <v>0.59549540790328892</v>
      </c>
      <c r="ZF15" s="98">
        <v>0.3485211037665446</v>
      </c>
      <c r="ZG15" s="98">
        <v>0.5270672487821928</v>
      </c>
      <c r="ZH15" s="98">
        <v>0.64981398816714786</v>
      </c>
      <c r="ZI15" s="98">
        <v>0.68378094304471249</v>
      </c>
      <c r="ZJ15" s="98">
        <v>5.5732443799114613</v>
      </c>
      <c r="ZK15" s="98">
        <v>1.0288065407167259</v>
      </c>
      <c r="ZL15" s="98">
        <v>1.0450389466626731</v>
      </c>
      <c r="ZM15" s="98">
        <v>0.41077036945381279</v>
      </c>
      <c r="ZN15" s="98">
        <v>0.40563906941949113</v>
      </c>
      <c r="ZO15" s="98">
        <v>0.77471406329028514</v>
      </c>
      <c r="ZP15" s="98">
        <v>0.69460084734870242</v>
      </c>
      <c r="ZQ15" s="98">
        <v>0.41544268127893702</v>
      </c>
      <c r="ZR15" s="98">
        <v>0.4229988342448639</v>
      </c>
      <c r="ZS15" s="98">
        <v>1.0485348884547649</v>
      </c>
      <c r="ZT15" s="98">
        <v>0.63031981094249989</v>
      </c>
      <c r="ZU15" s="98">
        <v>0.33647782797058029</v>
      </c>
      <c r="ZV15" s="98">
        <v>0.59538732603327971</v>
      </c>
      <c r="ZW15" s="98">
        <v>4.4735630134171416</v>
      </c>
      <c r="ZX15" s="98">
        <v>0.56455240048066269</v>
      </c>
      <c r="ZY15" s="98">
        <v>0.46135920795893332</v>
      </c>
      <c r="ZZ15" s="98">
        <v>1.96781100982018</v>
      </c>
      <c r="AAA15" s="98">
        <v>1.541406352260311</v>
      </c>
      <c r="AAB15" s="98">
        <v>0.32687932869058678</v>
      </c>
      <c r="AAC15" s="98">
        <v>0.83493751531069127</v>
      </c>
      <c r="AAD15" s="98">
        <v>0.5804792819807213</v>
      </c>
      <c r="AAE15" s="98">
        <v>0.30886207755206041</v>
      </c>
      <c r="AAF15" s="98">
        <v>0.38148073901721202</v>
      </c>
      <c r="AAG15" s="98">
        <v>0.89307607665756794</v>
      </c>
      <c r="AAH15" s="98">
        <v>0.63803079418209607</v>
      </c>
      <c r="AAI15" s="98">
        <v>0.37341546832129757</v>
      </c>
      <c r="AAJ15" s="98">
        <v>0.56471490940949232</v>
      </c>
      <c r="AAK15" s="98">
        <v>0.69622927303623083</v>
      </c>
      <c r="AAL15" s="98">
        <v>0.73262243897647839</v>
      </c>
      <c r="AAM15" s="98">
        <v>5.9713332641908563</v>
      </c>
      <c r="AAN15" s="98">
        <v>1.102292722196492</v>
      </c>
      <c r="AAO15" s="98">
        <v>1.119684585710008</v>
      </c>
      <c r="AAP15" s="98">
        <v>0.44011111012908488</v>
      </c>
      <c r="AAQ15" s="98">
        <v>0.43461328866374099</v>
      </c>
      <c r="AAR15" s="98">
        <v>0.83005078209673488</v>
      </c>
      <c r="AAS15" s="98">
        <v>0.74421519358789578</v>
      </c>
      <c r="AAT15" s="98">
        <v>0.44511715851314698</v>
      </c>
      <c r="AAU15" s="98">
        <v>0.45321303669092661</v>
      </c>
      <c r="AAV15" s="98">
        <v>1.123430237630106</v>
      </c>
      <c r="AAW15" s="98">
        <v>0.67534265458124987</v>
      </c>
      <c r="AAX15" s="98">
        <v>0.36051195853990792</v>
      </c>
      <c r="AAY15" s="98">
        <v>0.6350798144354981</v>
      </c>
      <c r="AAZ15" s="98">
        <v>4.7718005476449497</v>
      </c>
      <c r="ABA15" s="98">
        <v>0.60218922717937351</v>
      </c>
      <c r="ABB15" s="98">
        <v>0.4921164884895301</v>
      </c>
      <c r="ABC15" s="98">
        <v>2.0989984104748598</v>
      </c>
      <c r="ABD15" s="98">
        <v>1.644166775744333</v>
      </c>
      <c r="ABE15" s="98">
        <v>0.34867128393662578</v>
      </c>
      <c r="ABF15" s="98">
        <v>0.89060001633140429</v>
      </c>
      <c r="ABG15" s="98">
        <v>0.61917790077943657</v>
      </c>
      <c r="ABH15" s="98">
        <v>0.32945288272219803</v>
      </c>
      <c r="ABI15" s="98">
        <v>0.40691278828502581</v>
      </c>
      <c r="ABJ15" s="98">
        <v>0.95261448176807217</v>
      </c>
      <c r="ABK15" s="98">
        <v>0.68056618046090234</v>
      </c>
      <c r="ABL15" s="98">
        <v>0.39830983287605132</v>
      </c>
      <c r="ABM15" s="98">
        <v>0.60236257003679272</v>
      </c>
      <c r="ABN15" s="98">
        <v>0.74264455790531247</v>
      </c>
      <c r="ABO15" s="98">
        <v>0.7814639349082444</v>
      </c>
      <c r="ABP15" s="98">
        <v>6.3694221484702434</v>
      </c>
      <c r="ABQ15" s="98">
        <v>1.175778903676258</v>
      </c>
      <c r="ABR15" s="98">
        <v>1.194330224757342</v>
      </c>
      <c r="ABS15" s="98">
        <v>0.46945185080435858</v>
      </c>
      <c r="ABT15" s="98">
        <v>0.46358750790799008</v>
      </c>
      <c r="ABU15" s="98">
        <v>0.8853875009031843</v>
      </c>
      <c r="ABV15" s="98">
        <v>0.7938295398270897</v>
      </c>
      <c r="ABW15" s="98">
        <v>0.4747916357473575</v>
      </c>
      <c r="ABX15" s="98">
        <v>0.48342723913698832</v>
      </c>
      <c r="ABY15" s="98">
        <v>1.198325586805445</v>
      </c>
      <c r="ABZ15" s="98">
        <v>0.72036549822000118</v>
      </c>
      <c r="ACA15" s="98">
        <v>0.38454608910923471</v>
      </c>
      <c r="ACB15" s="98">
        <v>0.67477230283771639</v>
      </c>
      <c r="ACC15" s="98">
        <v>5.0700380818727604</v>
      </c>
      <c r="ACD15" s="98">
        <v>0.63982605387808467</v>
      </c>
      <c r="ACE15" s="98">
        <v>0.52287376902012506</v>
      </c>
      <c r="ACF15" s="98">
        <v>2.2301858111295378</v>
      </c>
      <c r="ACG15" s="98">
        <v>1.746927199228353</v>
      </c>
      <c r="ACH15" s="98">
        <v>0.37046323918266483</v>
      </c>
      <c r="ACI15" s="98">
        <v>0.94626251735211797</v>
      </c>
      <c r="ACJ15" s="98">
        <v>0.65787651957815152</v>
      </c>
      <c r="ACK15" s="98">
        <v>0.35004368789233548</v>
      </c>
      <c r="ACL15" s="98">
        <v>0.43234483755283992</v>
      </c>
      <c r="ACM15" s="98">
        <v>1.012152886878577</v>
      </c>
      <c r="ACN15" s="98">
        <v>0.72310156673970938</v>
      </c>
      <c r="ACO15" s="98">
        <v>0.42320419743080517</v>
      </c>
      <c r="ACP15" s="98">
        <v>0.64001023066409168</v>
      </c>
      <c r="ACQ15" s="98">
        <v>0.789059842774394</v>
      </c>
      <c r="ACR15" s="98">
        <v>0.83030543084001029</v>
      </c>
      <c r="ACS15" s="98">
        <v>6.7675110327496348</v>
      </c>
      <c r="ACT15" s="98">
        <v>1.249265085156025</v>
      </c>
      <c r="ACU15" s="98">
        <v>1.2689758638046751</v>
      </c>
      <c r="ACV15" s="98">
        <v>0.49879259147963062</v>
      </c>
      <c r="ACW15" s="98">
        <v>0.49256172715223961</v>
      </c>
      <c r="ACX15" s="98">
        <v>0.94072421970963271</v>
      </c>
      <c r="ACY15" s="98">
        <v>0.84344388606628229</v>
      </c>
      <c r="ACZ15" s="98">
        <v>0.50446611298156774</v>
      </c>
      <c r="ADA15" s="98">
        <v>0.51364144158304947</v>
      </c>
      <c r="ADB15" s="98">
        <v>1.2732209359807869</v>
      </c>
      <c r="ADC15" s="98">
        <v>0.76538834185875104</v>
      </c>
      <c r="ADD15" s="98">
        <v>0.40858021967856178</v>
      </c>
      <c r="ADE15" s="98">
        <v>0.71446479123993523</v>
      </c>
      <c r="ADF15" s="98">
        <v>5.3682756161005676</v>
      </c>
      <c r="ADG15" s="98">
        <v>0.67746288057679516</v>
      </c>
      <c r="ADH15" s="98">
        <v>0.55363104955072151</v>
      </c>
      <c r="ADI15" s="98">
        <v>2.3613732117842159</v>
      </c>
      <c r="ADJ15" s="98">
        <v>1.849687622712376</v>
      </c>
      <c r="ADK15" s="98">
        <v>0.39225519442870399</v>
      </c>
      <c r="ADL15" s="98">
        <v>1.0019250183728301</v>
      </c>
      <c r="ADM15" s="98">
        <v>0.69657513837686613</v>
      </c>
      <c r="ADN15" s="98">
        <v>0.3706344930624732</v>
      </c>
      <c r="ADO15" s="98">
        <v>0.45777688682065398</v>
      </c>
      <c r="ADP15" s="98">
        <v>1.07169129198908</v>
      </c>
      <c r="ADQ15" s="98">
        <v>0.76563695301851531</v>
      </c>
      <c r="ADR15" s="98">
        <v>0.44809856198555781</v>
      </c>
      <c r="ADS15" s="98">
        <v>0.67765789129139165</v>
      </c>
      <c r="ADT15" s="98">
        <v>0.8354751276434762</v>
      </c>
      <c r="ADU15" s="98">
        <v>0.87914692677177497</v>
      </c>
      <c r="ADV15" s="98">
        <v>7.1655999170290219</v>
      </c>
      <c r="ADW15" s="98">
        <v>1.322751266635791</v>
      </c>
      <c r="ADX15" s="98">
        <v>1.3436215028520091</v>
      </c>
      <c r="ADY15" s="98">
        <v>0.52813333215490321</v>
      </c>
      <c r="ADZ15" s="98">
        <v>0.52153594639648893</v>
      </c>
      <c r="AEA15" s="98">
        <v>0.9960609385160818</v>
      </c>
      <c r="AEB15" s="98">
        <v>0.89305823230547587</v>
      </c>
      <c r="AEC15" s="98">
        <v>0.53414059021577731</v>
      </c>
      <c r="AED15" s="98">
        <v>0.54385564402911213</v>
      </c>
      <c r="AEE15" s="98">
        <v>1.348116285156127</v>
      </c>
      <c r="AEF15" s="98">
        <v>0.81041118549750157</v>
      </c>
      <c r="AEG15" s="98">
        <v>0.43261435024788952</v>
      </c>
      <c r="AEH15" s="98">
        <v>0.7541572796421534</v>
      </c>
      <c r="AEI15" s="98">
        <v>5.6665131503283774</v>
      </c>
      <c r="AEJ15" s="98">
        <v>0.71509970727550587</v>
      </c>
      <c r="AEK15" s="98">
        <v>0.58438833008131685</v>
      </c>
      <c r="AEL15" s="98">
        <v>2.492560612438897</v>
      </c>
      <c r="AEM15" s="98">
        <v>1.9524480461963949</v>
      </c>
      <c r="AEN15" s="98">
        <v>0.41404714967474338</v>
      </c>
      <c r="AEO15" s="98">
        <v>1.0575875193935449</v>
      </c>
      <c r="AEP15" s="98">
        <v>0.73527375717558174</v>
      </c>
      <c r="AEQ15" s="98">
        <v>0.39122529823261082</v>
      </c>
      <c r="AER15" s="98">
        <v>0.48320893608846788</v>
      </c>
      <c r="AES15" s="98">
        <v>1.1312296970995841</v>
      </c>
      <c r="AET15" s="98">
        <v>0.80817233929732335</v>
      </c>
      <c r="AEU15" s="98">
        <v>0.47299292654031172</v>
      </c>
      <c r="AEV15" s="98">
        <v>0.71530555191869161</v>
      </c>
      <c r="AEW15" s="98">
        <v>0.88189041251255806</v>
      </c>
      <c r="AEX15" s="98">
        <v>0.92798842270354187</v>
      </c>
      <c r="AEY15" s="98">
        <v>7.5636888013084116</v>
      </c>
      <c r="AEZ15" s="98">
        <v>1.3962374481155571</v>
      </c>
      <c r="AFA15" s="98">
        <v>1.418267141899342</v>
      </c>
      <c r="AFB15" s="98">
        <v>0.55747407283017614</v>
      </c>
      <c r="AFC15" s="98">
        <v>0.55051016564073851</v>
      </c>
      <c r="AFD15" s="98">
        <v>1.051397657322531</v>
      </c>
      <c r="AFE15" s="98">
        <v>0.94267257854466935</v>
      </c>
      <c r="AFF15" s="98">
        <v>0.56381506744998688</v>
      </c>
      <c r="AFG15" s="98">
        <v>0.57406984647517401</v>
      </c>
      <c r="AFH15" s="98">
        <v>1.4230116343314669</v>
      </c>
      <c r="AFI15" s="98">
        <v>0.85543402913625133</v>
      </c>
      <c r="AFJ15" s="98">
        <v>0.45664848081721648</v>
      </c>
      <c r="AFK15" s="98">
        <v>0.79384976804437424</v>
      </c>
      <c r="AFL15" s="98">
        <v>5.96475068455619</v>
      </c>
      <c r="AFM15" s="98">
        <v>0.75273653397421636</v>
      </c>
      <c r="AFN15" s="98">
        <v>0.61514561061191253</v>
      </c>
      <c r="AFO15" s="98">
        <v>2.623748013093576</v>
      </c>
      <c r="AFP15" s="98">
        <v>2.055208469680418</v>
      </c>
      <c r="AFQ15" s="98">
        <v>0.43583910492078232</v>
      </c>
      <c r="AFR15" s="98">
        <v>1.113250020414255</v>
      </c>
      <c r="AFS15" s="98">
        <v>0.77397237597429547</v>
      </c>
      <c r="AFT15" s="98">
        <v>0.41181610340274799</v>
      </c>
      <c r="AFU15" s="98">
        <v>0.50864098535628222</v>
      </c>
      <c r="AFV15" s="98">
        <v>1.19076810221009</v>
      </c>
      <c r="AFW15" s="98">
        <v>0.8507077255761295</v>
      </c>
      <c r="AFX15" s="98">
        <v>0.49788729109506469</v>
      </c>
      <c r="AFY15" s="98">
        <v>0.75295321254599168</v>
      </c>
      <c r="AFZ15" s="98">
        <v>0.92830569738163959</v>
      </c>
      <c r="AGA15" s="98">
        <v>0.97682991863530821</v>
      </c>
      <c r="AGB15" s="98">
        <v>7.9617776855878084</v>
      </c>
      <c r="AGC15" s="98">
        <v>1.469723629595322</v>
      </c>
      <c r="AGD15" s="98">
        <v>1.492912780946678</v>
      </c>
      <c r="AGE15" s="98">
        <v>0.58681481350544873</v>
      </c>
      <c r="AGF15" s="98">
        <v>0.57948438488498766</v>
      </c>
      <c r="AGG15" s="98">
        <v>1.106734376128981</v>
      </c>
      <c r="AGH15" s="98">
        <v>0.99228692478386349</v>
      </c>
      <c r="AGI15" s="98">
        <v>0.59348954468419746</v>
      </c>
      <c r="AGJ15" s="98">
        <v>0.60428404892123544</v>
      </c>
      <c r="AGK15" s="98">
        <v>1.497906983506808</v>
      </c>
      <c r="AGL15" s="98">
        <v>0.90045687277500153</v>
      </c>
      <c r="AGM15" s="98">
        <v>0.48068261138654372</v>
      </c>
      <c r="AGN15" s="98">
        <v>0.83354225644659075</v>
      </c>
      <c r="AGO15" s="98">
        <v>6.2629882187839998</v>
      </c>
      <c r="AGP15" s="98">
        <v>0.79037336067292829</v>
      </c>
      <c r="AGQ15" s="98">
        <v>0.64590289114250876</v>
      </c>
      <c r="AGR15" s="98">
        <v>2.7549354137482571</v>
      </c>
      <c r="AGS15" s="98">
        <v>2.157968893164441</v>
      </c>
      <c r="AGT15" s="98">
        <v>0.4576310601668217</v>
      </c>
      <c r="AGU15" s="98">
        <v>1.1689125214349689</v>
      </c>
      <c r="AGV15" s="98">
        <v>0.81267099477301086</v>
      </c>
      <c r="AGW15" s="98">
        <v>0.43240690857288561</v>
      </c>
      <c r="AGX15" s="98">
        <v>0.53407303462409661</v>
      </c>
      <c r="AGY15" s="98">
        <v>1.2503065073205939</v>
      </c>
      <c r="AGZ15" s="98">
        <v>0.89324311185493599</v>
      </c>
      <c r="AHA15" s="98">
        <v>0.52278165564981749</v>
      </c>
      <c r="AHB15" s="98">
        <v>0.7906008731732912</v>
      </c>
      <c r="AHC15" s="98">
        <v>0.97472098225072235</v>
      </c>
      <c r="AHD15" s="98">
        <v>1.025671414567072</v>
      </c>
      <c r="AHE15" s="98">
        <v>8.3598665698671955</v>
      </c>
      <c r="AHF15" s="98">
        <v>1.5432098110750889</v>
      </c>
      <c r="AHG15" s="98">
        <v>1.5675584199940109</v>
      </c>
      <c r="AHH15" s="98">
        <v>0.6161555541807211</v>
      </c>
      <c r="AHI15" s="98">
        <v>0.60845860412923758</v>
      </c>
      <c r="AHJ15" s="98">
        <v>1.16207109493543</v>
      </c>
      <c r="AHK15" s="98">
        <v>1.0419012710230571</v>
      </c>
      <c r="AHL15" s="98">
        <v>0.62316402191840747</v>
      </c>
      <c r="AHM15" s="98">
        <v>0.63449825136729687</v>
      </c>
      <c r="AHN15" s="98">
        <v>1.572802332682151</v>
      </c>
      <c r="AHO15" s="98">
        <v>0.94547971641375228</v>
      </c>
      <c r="AHP15" s="98">
        <v>0.50471674195587146</v>
      </c>
      <c r="AHQ15" s="98">
        <v>0.87323474484881036</v>
      </c>
      <c r="AHR15" s="98">
        <v>6.5612257530118043</v>
      </c>
      <c r="AHS15" s="98">
        <v>0.82801018737163923</v>
      </c>
      <c r="AHT15" s="98">
        <v>0.67666017167310377</v>
      </c>
      <c r="AHU15" s="98">
        <v>2.8861228144029329</v>
      </c>
      <c r="AHV15" s="98">
        <v>2.260729316648459</v>
      </c>
      <c r="AHW15" s="98">
        <v>0.47942301541286109</v>
      </c>
      <c r="AHX15" s="98">
        <v>1.2245750224556819</v>
      </c>
      <c r="AHY15" s="98">
        <v>0.85136961357172669</v>
      </c>
      <c r="AHZ15" s="98">
        <v>0.45299771374302411</v>
      </c>
      <c r="AIA15" s="98">
        <v>0.55950508389191123</v>
      </c>
      <c r="AIB15" s="98">
        <v>1.3098449124310989</v>
      </c>
      <c r="AIC15" s="98">
        <v>0.93577849813374259</v>
      </c>
      <c r="AID15" s="98">
        <v>0.54767602020457162</v>
      </c>
      <c r="AIE15" s="98">
        <v>0.82824853380059071</v>
      </c>
      <c r="AIF15" s="98">
        <v>1.0211362671198041</v>
      </c>
      <c r="AIG15" s="98">
        <v>1.0745129104988389</v>
      </c>
      <c r="AIH15" s="98">
        <v>8.7579554541465878</v>
      </c>
      <c r="AII15" s="98">
        <v>1.6166959925548561</v>
      </c>
      <c r="AIJ15" s="98">
        <v>1.6422040590413449</v>
      </c>
      <c r="AIK15" s="98">
        <v>0.64549629485599347</v>
      </c>
      <c r="AIL15" s="98">
        <v>0.63743282337348661</v>
      </c>
      <c r="AIM15" s="98">
        <v>1.217407813741878</v>
      </c>
      <c r="AIN15" s="98">
        <v>1.09151561726225</v>
      </c>
      <c r="AIO15" s="98">
        <v>0.65283849915261727</v>
      </c>
      <c r="AIP15" s="98">
        <v>0.66471245381335897</v>
      </c>
      <c r="AIQ15" s="98">
        <v>1.6476976818574871</v>
      </c>
      <c r="AIR15" s="98">
        <v>0.99050256005250137</v>
      </c>
      <c r="AIS15" s="98">
        <v>0.52875087252519815</v>
      </c>
      <c r="AIT15" s="98">
        <v>0.91292723325103053</v>
      </c>
      <c r="AIU15" s="98">
        <v>6.8594632872396142</v>
      </c>
      <c r="AIV15" s="98">
        <v>0.8656470140703505</v>
      </c>
      <c r="AIW15" s="98">
        <v>0.7074174522037</v>
      </c>
      <c r="AIX15" s="98">
        <v>3.0173102150576132</v>
      </c>
      <c r="AIY15" s="98">
        <v>2.3634897401324819</v>
      </c>
      <c r="AIZ15" s="98">
        <v>0.50121497065890075</v>
      </c>
      <c r="AJA15" s="98">
        <v>1.2802375234763961</v>
      </c>
      <c r="AJB15" s="98">
        <v>0.89006823237044075</v>
      </c>
      <c r="AJC15" s="98">
        <v>0.47358851891316073</v>
      </c>
      <c r="AJD15" s="98">
        <v>0.58493713315972495</v>
      </c>
      <c r="AJE15" s="98">
        <v>1.3693833175416039</v>
      </c>
      <c r="AJF15" s="98">
        <v>0.97831388441254741</v>
      </c>
      <c r="AJG15" s="98">
        <v>0.57257038475932476</v>
      </c>
      <c r="AJH15" s="98">
        <v>0.86589619442788912</v>
      </c>
      <c r="AJI15" s="98">
        <v>1.067551551988887</v>
      </c>
      <c r="AJJ15" s="98">
        <v>1.1233544064306029</v>
      </c>
      <c r="AJK15" s="98">
        <v>9.1560443384259713</v>
      </c>
      <c r="AJL15" s="98">
        <v>1.690182174034621</v>
      </c>
      <c r="AJM15" s="98">
        <v>1.7168496980886789</v>
      </c>
      <c r="AJN15" s="98">
        <v>0.67483703553126506</v>
      </c>
      <c r="AJO15" s="98">
        <v>0.6664070426177372</v>
      </c>
      <c r="AJP15" s="98">
        <v>1.272744532548328</v>
      </c>
      <c r="AJQ15" s="98">
        <v>1.1411299635014409</v>
      </c>
      <c r="AJR15" s="98">
        <v>0.68251297638682706</v>
      </c>
      <c r="AJS15" s="98">
        <v>0.69492665625942118</v>
      </c>
      <c r="AJT15" s="98">
        <v>1.722593031032829</v>
      </c>
      <c r="AJU15" s="98">
        <v>1.035525403691252</v>
      </c>
      <c r="AJV15" s="98">
        <v>0.55278500309452583</v>
      </c>
      <c r="AJW15" s="98">
        <v>0.95261972165324682</v>
      </c>
      <c r="AJX15" s="98">
        <v>7.1577008214674196</v>
      </c>
      <c r="AJY15" s="98">
        <v>0.9032838407690601</v>
      </c>
      <c r="AJZ15" s="98">
        <v>0.73817473273429579</v>
      </c>
      <c r="AKA15" s="98">
        <v>3.148497615712293</v>
      </c>
      <c r="AKB15" s="98">
        <v>2.4662501636165</v>
      </c>
      <c r="AKC15" s="98">
        <v>0.52300692590493914</v>
      </c>
      <c r="AKD15" s="98">
        <v>1.3359000244971071</v>
      </c>
      <c r="AKE15" s="98">
        <v>0.9287668511691568</v>
      </c>
      <c r="AKF15" s="98">
        <v>0.49417932408329829</v>
      </c>
      <c r="AKG15" s="98">
        <v>0.61036918242753913</v>
      </c>
      <c r="AKH15" s="98">
        <v>1.4289217226521069</v>
      </c>
      <c r="AKI15" s="98">
        <v>1.0208492706913559</v>
      </c>
      <c r="AKJ15" s="98">
        <v>0.597464749314078</v>
      </c>
      <c r="AKK15" s="98">
        <v>0.90354385505518997</v>
      </c>
      <c r="AKL15" s="98">
        <v>1.113966836857968</v>
      </c>
      <c r="AKM15" s="98">
        <v>1.172195902362368</v>
      </c>
      <c r="AKN15" s="98">
        <v>9.5541332227053672</v>
      </c>
      <c r="AKO15" s="98">
        <v>1.7636683555143871</v>
      </c>
      <c r="AKP15" s="98">
        <v>1.7914953371360129</v>
      </c>
      <c r="AKQ15" s="98">
        <v>0.70417777620653843</v>
      </c>
      <c r="AKR15" s="98">
        <v>0.69538126186198579</v>
      </c>
      <c r="AKS15" s="98">
        <v>1.3280812513547759</v>
      </c>
      <c r="AKT15" s="98">
        <v>1.1907443097406361</v>
      </c>
      <c r="AKU15" s="98">
        <v>0.71218745362103686</v>
      </c>
      <c r="AKV15" s="98">
        <v>0.72514085870548317</v>
      </c>
      <c r="AKW15" s="98">
        <v>1.79748838020817</v>
      </c>
      <c r="AKX15" s="98">
        <v>1.0805482473300021</v>
      </c>
      <c r="AKY15" s="98">
        <v>0.5768191336638534</v>
      </c>
      <c r="AKZ15" s="98">
        <v>0.9923122100554681</v>
      </c>
      <c r="ALA15" s="98">
        <v>7.4559383556952357</v>
      </c>
      <c r="ALB15" s="98">
        <v>0.94092066746777114</v>
      </c>
      <c r="ALC15" s="98">
        <v>0.76893201326489202</v>
      </c>
      <c r="ALD15" s="98">
        <v>3.2796850163669689</v>
      </c>
      <c r="ALE15" s="98">
        <v>2.569010587100526</v>
      </c>
      <c r="ALF15" s="98">
        <v>0.5447988811509783</v>
      </c>
      <c r="ALG15" s="98">
        <v>1.391562525517821</v>
      </c>
      <c r="ALH15" s="98">
        <v>0.96746546996787086</v>
      </c>
      <c r="ALI15" s="98">
        <v>0.51477012925343624</v>
      </c>
      <c r="ALJ15" s="98">
        <v>0.63580123169535296</v>
      </c>
      <c r="ALK15" s="98">
        <v>1.4884601277626119</v>
      </c>
      <c r="ALL15" s="98">
        <v>1.0633846569701619</v>
      </c>
      <c r="ALM15" s="98">
        <v>0.62235911386883158</v>
      </c>
      <c r="ALN15" s="98">
        <v>0.94119151568248938</v>
      </c>
      <c r="ALO15" s="98">
        <v>1.16038212172705</v>
      </c>
      <c r="ALP15" s="98">
        <v>1.221037398294134</v>
      </c>
      <c r="ALQ15" s="98">
        <v>9.9522221069847507</v>
      </c>
      <c r="ALR15" s="98">
        <v>1.8371545369941531</v>
      </c>
      <c r="ALS15" s="98">
        <v>1.8661409761833461</v>
      </c>
      <c r="ALT15" s="98">
        <v>0.7335185168818108</v>
      </c>
      <c r="ALU15" s="98">
        <v>0.72435548110623504</v>
      </c>
      <c r="ALV15" s="98">
        <v>1.383417970161225</v>
      </c>
      <c r="ALW15" s="98">
        <v>1.2403586559798301</v>
      </c>
      <c r="ALX15" s="98">
        <v>0.74186193085524732</v>
      </c>
      <c r="ALY15" s="98">
        <v>0.75535506115154483</v>
      </c>
      <c r="ALZ15" s="98">
        <v>1.8723837293835119</v>
      </c>
      <c r="AMA15" s="98">
        <v>1.1255710909687531</v>
      </c>
      <c r="AMB15" s="98">
        <v>0.60085326423318042</v>
      </c>
      <c r="AMC15" s="98">
        <v>1.0915434310610139</v>
      </c>
      <c r="AMD15" s="98">
        <v>8.2015321912647554</v>
      </c>
      <c r="AME15" s="98">
        <v>1.035012734214551</v>
      </c>
      <c r="AMF15" s="98">
        <v>0.8458252145913806</v>
      </c>
      <c r="AMG15" s="98">
        <v>3.6076535180036671</v>
      </c>
      <c r="AMH15" s="98">
        <v>2.82591164581057</v>
      </c>
      <c r="AMI15" s="98">
        <v>0.59927876926607715</v>
      </c>
      <c r="AMJ15" s="98">
        <v>1.530718778069603</v>
      </c>
      <c r="AMK15" s="98">
        <v>1.0642120169646569</v>
      </c>
      <c r="AML15" s="98">
        <v>0.56624714217877914</v>
      </c>
      <c r="AMM15" s="98">
        <v>0.69938135486488906</v>
      </c>
      <c r="AMN15" s="98">
        <v>1.637306140538874</v>
      </c>
      <c r="AMO15" s="98">
        <v>1.169723122667178</v>
      </c>
      <c r="AMP15" s="98">
        <v>0.68459502525571481</v>
      </c>
      <c r="AMQ15" s="98">
        <v>1.0353106672507379</v>
      </c>
      <c r="AMR15" s="98">
        <v>1.276420333899758</v>
      </c>
      <c r="AMS15" s="98">
        <v>1.343141138123549</v>
      </c>
      <c r="AMT15" s="98">
        <v>10.947444317683241</v>
      </c>
      <c r="AMU15" s="98">
        <v>2.0208699906935692</v>
      </c>
      <c r="AMV15" s="98">
        <v>2.0527550738016811</v>
      </c>
      <c r="AMW15" s="98">
        <v>0.80687036856999139</v>
      </c>
      <c r="AMX15" s="98">
        <v>0.79679102921685874</v>
      </c>
      <c r="AMY15" s="98">
        <v>1.52175976717735</v>
      </c>
      <c r="AMZ15" s="98">
        <v>1.364394521577811</v>
      </c>
      <c r="ANA15" s="98">
        <v>0.81604812394077153</v>
      </c>
      <c r="ANB15" s="98">
        <v>0.83089056726670096</v>
      </c>
      <c r="ANC15" s="98">
        <v>2.059622102321863</v>
      </c>
      <c r="AND15" s="98">
        <v>1.238128200065626</v>
      </c>
      <c r="ANE15" s="98">
        <v>0.66093859065649818</v>
      </c>
      <c r="ANF15" s="98">
        <v>1.190774652066559</v>
      </c>
      <c r="ANG15" s="98">
        <v>8.9471260268342832</v>
      </c>
      <c r="ANH15" s="98">
        <v>1.1291048009613269</v>
      </c>
      <c r="ANI15" s="98">
        <v>0.92271841591786896</v>
      </c>
      <c r="ANJ15" s="98">
        <v>3.9356220196403648</v>
      </c>
      <c r="ANK15" s="98">
        <v>3.0828127045206331</v>
      </c>
      <c r="ANL15" s="98">
        <v>0.65375865738117422</v>
      </c>
      <c r="ANM15" s="98">
        <v>1.6698750306213861</v>
      </c>
      <c r="ANN15" s="98">
        <v>1.160958563961447</v>
      </c>
      <c r="ANO15" s="98">
        <v>0.61772415510412204</v>
      </c>
      <c r="ANP15" s="98">
        <v>0.76296147803442471</v>
      </c>
      <c r="ANQ15" s="98">
        <v>1.7861521533151361</v>
      </c>
      <c r="ANR15" s="98">
        <v>1.276061588364193</v>
      </c>
      <c r="ANS15" s="98">
        <v>0.74683093664259881</v>
      </c>
      <c r="ANT15" s="98">
        <v>1.129429818818988</v>
      </c>
      <c r="ANU15" s="98">
        <v>1.3924585460724619</v>
      </c>
      <c r="ANV15" s="98">
        <v>1.4652448779529641</v>
      </c>
      <c r="ANW15" s="98">
        <v>11.942666528381711</v>
      </c>
      <c r="ANX15" s="98">
        <v>2.204585444392984</v>
      </c>
      <c r="ANY15" s="98">
        <v>2.2393691714200159</v>
      </c>
      <c r="ANZ15" s="98">
        <v>0.88022222025817298</v>
      </c>
      <c r="AOA15" s="98">
        <v>0.86922657732748265</v>
      </c>
      <c r="AOB15" s="98">
        <v>1.660101564193472</v>
      </c>
      <c r="AOC15" s="98">
        <v>1.488430387175796</v>
      </c>
      <c r="AOD15" s="98">
        <v>0.89023431702629607</v>
      </c>
      <c r="AOE15" s="98">
        <v>0.90642607338185421</v>
      </c>
      <c r="AOF15" s="98">
        <v>2.246860475260215</v>
      </c>
      <c r="AOG15" s="98">
        <v>1.3506853091625031</v>
      </c>
      <c r="AOH15" s="98">
        <v>0.72102391707981717</v>
      </c>
      <c r="AOI15" s="98">
        <v>1.29000587307211</v>
      </c>
      <c r="AOJ15" s="98">
        <v>9.692719862403802</v>
      </c>
      <c r="AOK15" s="98">
        <v>1.223196867708104</v>
      </c>
      <c r="AOL15" s="98">
        <v>0.99961161724435743</v>
      </c>
      <c r="AOM15" s="98">
        <v>4.2635905212770613</v>
      </c>
      <c r="AON15" s="98">
        <v>3.3397137632306868</v>
      </c>
      <c r="AOO15" s="98">
        <v>0.70823854549627163</v>
      </c>
      <c r="AOP15" s="98">
        <v>1.809031283173167</v>
      </c>
      <c r="AOQ15" s="98">
        <v>1.257705110958232</v>
      </c>
      <c r="AOR15" s="98">
        <v>0.66920116802946616</v>
      </c>
      <c r="AOS15" s="98">
        <v>0.82654160120395981</v>
      </c>
      <c r="AOT15" s="98">
        <v>1.9349981660913971</v>
      </c>
      <c r="AOU15" s="98">
        <v>1.38240005406121</v>
      </c>
      <c r="AOV15" s="98">
        <v>0.80906684802948214</v>
      </c>
      <c r="AOW15" s="98">
        <v>1.223548970387236</v>
      </c>
      <c r="AOX15" s="98">
        <v>1.5084967582451669</v>
      </c>
      <c r="AOY15" s="98">
        <v>1.5873486177823759</v>
      </c>
      <c r="AOZ15" s="98">
        <v>12.93788873908019</v>
      </c>
      <c r="APA15" s="98">
        <v>2.3883008980924001</v>
      </c>
      <c r="APB15" s="98">
        <v>2.4259832690383498</v>
      </c>
      <c r="APC15" s="98">
        <v>0.95357407194635446</v>
      </c>
      <c r="APD15" s="98">
        <v>0.94166212543810601</v>
      </c>
      <c r="APE15" s="98">
        <v>1.798443361209594</v>
      </c>
      <c r="APF15" s="98">
        <v>1.612466252773777</v>
      </c>
      <c r="APG15" s="98">
        <v>0.96442051011182039</v>
      </c>
      <c r="APH15" s="98">
        <v>0.98196157949700869</v>
      </c>
      <c r="API15" s="98">
        <v>2.4340988481985639</v>
      </c>
      <c r="APJ15" s="98">
        <v>1.4632424182593771</v>
      </c>
      <c r="APK15" s="98">
        <v>0.78110924350313571</v>
      </c>
      <c r="APL15" s="98">
        <v>1.3892370940776559</v>
      </c>
      <c r="APM15" s="98">
        <v>10.438313697973321</v>
      </c>
      <c r="APN15" s="98">
        <v>1.317288934454881</v>
      </c>
      <c r="APO15" s="98">
        <v>1.076504818570847</v>
      </c>
      <c r="APP15" s="98">
        <v>4.5915590229137599</v>
      </c>
      <c r="APQ15" s="98">
        <v>3.596614821940737</v>
      </c>
      <c r="APR15" s="98">
        <v>0.76271843361136948</v>
      </c>
      <c r="APS15" s="98">
        <v>1.948187535724949</v>
      </c>
      <c r="APT15" s="98">
        <v>1.354451657955021</v>
      </c>
      <c r="APU15" s="98">
        <v>0.72067818095481018</v>
      </c>
      <c r="APV15" s="98">
        <v>0.89012172437349546</v>
      </c>
      <c r="APW15" s="98">
        <v>2.0838441788676549</v>
      </c>
      <c r="APX15" s="98">
        <v>1.488738519758225</v>
      </c>
      <c r="APY15" s="98">
        <v>0.87130275941636426</v>
      </c>
      <c r="APZ15" s="98">
        <v>1.317668121955486</v>
      </c>
      <c r="AQA15" s="98">
        <v>1.624534970417872</v>
      </c>
      <c r="AQB15" s="98">
        <v>1.7094523576117919</v>
      </c>
      <c r="AQC15" s="98">
        <v>13.93311094977866</v>
      </c>
      <c r="AQD15" s="98">
        <v>2.5720163517918149</v>
      </c>
      <c r="AQE15" s="98">
        <v>2.6125973666566882</v>
      </c>
      <c r="AQF15" s="98">
        <v>1.0269259236345361</v>
      </c>
      <c r="AQG15" s="98">
        <v>1.014097673548729</v>
      </c>
      <c r="AQH15" s="98">
        <v>1.936785158225715</v>
      </c>
      <c r="AQI15" s="98">
        <v>1.736502118371761</v>
      </c>
      <c r="AQJ15" s="98">
        <v>1.038606703197346</v>
      </c>
      <c r="AQK15" s="98">
        <v>1.057497085612161</v>
      </c>
      <c r="AQL15" s="98">
        <v>2.6213372211369159</v>
      </c>
      <c r="AQM15" s="98">
        <v>1.5757995273562539</v>
      </c>
      <c r="AQN15" s="98">
        <v>0.84119456992645358</v>
      </c>
      <c r="AQO15" s="98">
        <v>1.4884683150832041</v>
      </c>
      <c r="AQP15" s="98">
        <v>11.18390753354285</v>
      </c>
      <c r="AQQ15" s="98">
        <v>1.4113810012016581</v>
      </c>
      <c r="AQR15" s="98">
        <v>1.1533980198973359</v>
      </c>
      <c r="AQS15" s="98">
        <v>4.9195275245504533</v>
      </c>
      <c r="AQT15" s="98">
        <v>3.853515880650797</v>
      </c>
      <c r="AQU15" s="98">
        <v>0.81719832172646811</v>
      </c>
      <c r="AQV15" s="98">
        <v>2.0873437882767329</v>
      </c>
      <c r="AQW15" s="98">
        <v>1.451198204951808</v>
      </c>
      <c r="AQX15" s="98">
        <v>0.77215519388015397</v>
      </c>
      <c r="AQY15" s="98">
        <v>0.95370184754303045</v>
      </c>
      <c r="AQZ15" s="98">
        <v>2.232690191643921</v>
      </c>
      <c r="ARA15" s="98">
        <v>1.5950769854552429</v>
      </c>
      <c r="ARB15" s="98">
        <v>0.93353867080324771</v>
      </c>
      <c r="ARC15" s="98">
        <v>1.4117872735237329</v>
      </c>
      <c r="ARD15" s="98">
        <v>1.740573182590579</v>
      </c>
      <c r="ARE15" s="98">
        <v>1.831556097441206</v>
      </c>
      <c r="ARF15" s="98">
        <v>14.928333160477139</v>
      </c>
      <c r="ARG15" s="98">
        <v>2.755731805491231</v>
      </c>
      <c r="ARH15" s="98">
        <v>2.7992114642750221</v>
      </c>
      <c r="ARI15" s="98">
        <v>1.100277775322716</v>
      </c>
      <c r="ARJ15" s="98">
        <v>1.086533221659354</v>
      </c>
      <c r="ARK15" s="98">
        <v>2.075126955241839</v>
      </c>
      <c r="ARL15" s="98">
        <v>1.860537983969744</v>
      </c>
      <c r="ARM15" s="98">
        <v>1.1127928962828699</v>
      </c>
      <c r="ARN15" s="98">
        <v>1.1330325917273161</v>
      </c>
      <c r="ARO15" s="98">
        <v>2.8085755940752688</v>
      </c>
      <c r="ARP15" s="98">
        <v>1.6883566364531291</v>
      </c>
      <c r="ARQ15" s="98">
        <v>0.90127989634977201</v>
      </c>
      <c r="ARR15" s="98">
        <v>1.58769953608875</v>
      </c>
      <c r="ARS15" s="98">
        <v>11.929501369112369</v>
      </c>
      <c r="ART15" s="98">
        <v>1.5054730679484361</v>
      </c>
      <c r="ARU15" s="98">
        <v>1.2302912212238271</v>
      </c>
      <c r="ARV15" s="98">
        <v>5.2474960261871511</v>
      </c>
      <c r="ARW15" s="98">
        <v>4.1104169393608476</v>
      </c>
      <c r="ARX15" s="98">
        <v>0.87167820984156652</v>
      </c>
      <c r="ARY15" s="98">
        <v>2.226500040828514</v>
      </c>
      <c r="ARZ15" s="98">
        <v>1.547944751948592</v>
      </c>
      <c r="ASA15" s="98">
        <v>0.82363220680549798</v>
      </c>
      <c r="ASB15" s="98">
        <v>1.017281970712566</v>
      </c>
      <c r="ASC15" s="98">
        <v>2.3815362044201822</v>
      </c>
      <c r="ASD15" s="98">
        <v>1.7014154511522619</v>
      </c>
      <c r="ASE15" s="98">
        <v>0.99577458219013382</v>
      </c>
      <c r="ASF15" s="98">
        <v>1.5059064250919849</v>
      </c>
      <c r="ASG15" s="98">
        <v>1.8566113947632841</v>
      </c>
      <c r="ASH15" s="98">
        <v>1.9536598372706211</v>
      </c>
      <c r="ASI15" s="98">
        <v>15.92355537117561</v>
      </c>
      <c r="ASJ15" s="98">
        <v>2.9394472591906471</v>
      </c>
      <c r="ASK15" s="98">
        <v>2.9858255618933538</v>
      </c>
      <c r="ASL15" s="98">
        <v>1.173629627010899</v>
      </c>
      <c r="ASM15" s="98">
        <v>1.1589687697699771</v>
      </c>
      <c r="ASN15" s="98">
        <v>2.2134687522579619</v>
      </c>
      <c r="ASO15" s="98">
        <v>1.984573849567729</v>
      </c>
      <c r="ASP15" s="98">
        <v>1.1869790893683969</v>
      </c>
      <c r="ASQ15" s="98">
        <v>1.208568097842472</v>
      </c>
      <c r="ASR15" s="98">
        <v>2.9958139670136168</v>
      </c>
      <c r="ASS15" s="98">
        <v>1.8009137455500059</v>
      </c>
      <c r="AST15" s="98">
        <v>0.96136522277308922</v>
      </c>
    </row>
    <row r="16" spans="1:1190" x14ac:dyDescent="0.25">
      <c r="A16" s="97" t="s">
        <v>248</v>
      </c>
      <c r="B16" s="98">
        <v>7.3521727023023037E-2</v>
      </c>
      <c r="C16" s="98">
        <v>0.1239544630860462</v>
      </c>
      <c r="D16" s="98">
        <v>6.6799792738012079E-2</v>
      </c>
      <c r="E16" s="98">
        <v>6.5944134379103181E-2</v>
      </c>
      <c r="F16" s="98">
        <v>0.10089028335494681</v>
      </c>
      <c r="G16" s="98">
        <v>0.13624995112466129</v>
      </c>
      <c r="H16" s="98">
        <v>4.3227893778318427E-2</v>
      </c>
      <c r="I16" s="98">
        <v>4.5427770827560179E-2</v>
      </c>
      <c r="J16" s="98">
        <v>4.6839259243563157E-2</v>
      </c>
      <c r="K16" s="98">
        <v>4.2849054081685677E-2</v>
      </c>
      <c r="L16" s="98">
        <v>4.8028368909939091E-2</v>
      </c>
      <c r="M16" s="98">
        <v>5.0851444151312868E-2</v>
      </c>
      <c r="N16" s="98">
        <v>5.1173226328296989E-2</v>
      </c>
      <c r="O16" s="98">
        <v>4.8069266856322193E-2</v>
      </c>
      <c r="P16" s="98">
        <v>0.21506382398984999</v>
      </c>
      <c r="Q16" s="98">
        <v>0.21065815423217271</v>
      </c>
      <c r="R16" s="98">
        <v>0.25403695690740558</v>
      </c>
      <c r="S16" s="98">
        <v>0.26036957609592332</v>
      </c>
      <c r="T16" s="98">
        <v>6.6775299742140914E-2</v>
      </c>
      <c r="U16" s="98">
        <v>6.4937715640353139E-2</v>
      </c>
      <c r="V16" s="98">
        <v>6.0857780597401788E-2</v>
      </c>
      <c r="W16" s="98">
        <v>6.3468007392532305E-2</v>
      </c>
      <c r="X16" s="98">
        <v>6.2706026044827626E-2</v>
      </c>
      <c r="Y16" s="98">
        <v>6.2890966588603367E-2</v>
      </c>
      <c r="Z16" s="98">
        <v>6.374376292163364E-2</v>
      </c>
      <c r="AA16" s="98">
        <v>6.023995386642942E-2</v>
      </c>
      <c r="AB16" s="98">
        <v>6.162543803387726E-2</v>
      </c>
      <c r="AC16" s="98">
        <v>5.9034104231992457E-2</v>
      </c>
      <c r="AD16" s="98">
        <v>4.0322503705583247E-2</v>
      </c>
      <c r="AE16" s="98">
        <v>0.14704345404604999</v>
      </c>
      <c r="AF16" s="98">
        <v>0.24790892617209459</v>
      </c>
      <c r="AG16" s="98">
        <v>0.13359958547602571</v>
      </c>
      <c r="AH16" s="98">
        <v>0.13188826875820781</v>
      </c>
      <c r="AI16" s="98">
        <v>0.2017805667098973</v>
      </c>
      <c r="AJ16" s="98">
        <v>0.27249990224932669</v>
      </c>
      <c r="AK16" s="98">
        <v>8.6455787556638866E-2</v>
      </c>
      <c r="AL16" s="98">
        <v>9.0855541655121358E-2</v>
      </c>
      <c r="AM16" s="98">
        <v>9.3678518487127424E-2</v>
      </c>
      <c r="AN16" s="98">
        <v>8.5698108163373352E-2</v>
      </c>
      <c r="AO16" s="98">
        <v>9.6056737819880028E-2</v>
      </c>
      <c r="AP16" s="98">
        <v>0.101702888302627</v>
      </c>
      <c r="AQ16" s="98">
        <v>0.1023464526565952</v>
      </c>
      <c r="AR16" s="98">
        <v>9.6138533712646523E-2</v>
      </c>
      <c r="AS16" s="98">
        <v>0.43012764797970482</v>
      </c>
      <c r="AT16" s="98">
        <v>0.42131630846435081</v>
      </c>
      <c r="AU16" s="98">
        <v>0.50807391381482381</v>
      </c>
      <c r="AV16" s="98">
        <v>0.52073915219185885</v>
      </c>
      <c r="AW16" s="98">
        <v>0.13355059948428391</v>
      </c>
      <c r="AX16" s="98">
        <v>0.12987543128070789</v>
      </c>
      <c r="AY16" s="98">
        <v>0.1217155611948048</v>
      </c>
      <c r="AZ16" s="98">
        <v>0.12693601478506611</v>
      </c>
      <c r="BA16" s="98">
        <v>0.12541205208965661</v>
      </c>
      <c r="BB16" s="98">
        <v>0.12578193317720829</v>
      </c>
      <c r="BC16" s="98">
        <v>0.12748752584326931</v>
      </c>
      <c r="BD16" s="98">
        <v>0.12047990773285989</v>
      </c>
      <c r="BE16" s="98">
        <v>0.1232508760677555</v>
      </c>
      <c r="BF16" s="98">
        <v>0.11806820846398609</v>
      </c>
      <c r="BG16" s="98">
        <v>8.0645007411168271E-2</v>
      </c>
      <c r="BH16" s="98">
        <v>0.22056518106907699</v>
      </c>
      <c r="BI16" s="98">
        <v>0.37186338925814311</v>
      </c>
      <c r="BJ16" s="98">
        <v>0.20039937821403919</v>
      </c>
      <c r="BK16" s="98">
        <v>0.19783240313731229</v>
      </c>
      <c r="BL16" s="98">
        <v>0.30267085006484751</v>
      </c>
      <c r="BM16" s="98">
        <v>0.40874985337399211</v>
      </c>
      <c r="BN16" s="98">
        <v>0.12968368133495911</v>
      </c>
      <c r="BO16" s="98">
        <v>0.13628331248268261</v>
      </c>
      <c r="BP16" s="98">
        <v>0.14051777773069171</v>
      </c>
      <c r="BQ16" s="98">
        <v>0.1285471622450611</v>
      </c>
      <c r="BR16" s="98">
        <v>0.144085106729821</v>
      </c>
      <c r="BS16" s="98">
        <v>0.15255433245394109</v>
      </c>
      <c r="BT16" s="98">
        <v>0.15351967898489341</v>
      </c>
      <c r="BU16" s="98">
        <v>0.14420780056897081</v>
      </c>
      <c r="BV16" s="98">
        <v>0.64519147196955906</v>
      </c>
      <c r="BW16" s="98">
        <v>0.63197446269652857</v>
      </c>
      <c r="BX16" s="98">
        <v>0.76211087072224215</v>
      </c>
      <c r="BY16" s="98">
        <v>0.78110872828779432</v>
      </c>
      <c r="BZ16" s="98">
        <v>0.20032589922642699</v>
      </c>
      <c r="CA16" s="98">
        <v>0.1948131469210625</v>
      </c>
      <c r="CB16" s="98">
        <v>0.18257334179220769</v>
      </c>
      <c r="CC16" s="98">
        <v>0.19040402217759991</v>
      </c>
      <c r="CD16" s="98">
        <v>0.1881180781344855</v>
      </c>
      <c r="CE16" s="98">
        <v>0.1886728997658132</v>
      </c>
      <c r="CF16" s="98">
        <v>0.19123128876490511</v>
      </c>
      <c r="CG16" s="98">
        <v>0.18071986159929029</v>
      </c>
      <c r="CH16" s="98">
        <v>0.18487631410163369</v>
      </c>
      <c r="CI16" s="98">
        <v>0.17710231269598001</v>
      </c>
      <c r="CJ16" s="98">
        <v>0.1209675111167532</v>
      </c>
      <c r="CK16" s="98">
        <v>0.29408690809210392</v>
      </c>
      <c r="CL16" s="98">
        <v>0.49581785234419162</v>
      </c>
      <c r="CM16" s="98">
        <v>0.26719917095205248</v>
      </c>
      <c r="CN16" s="98">
        <v>0.26377653751641689</v>
      </c>
      <c r="CO16" s="98">
        <v>0.40356113341979782</v>
      </c>
      <c r="CP16" s="98">
        <v>0.54499980449865715</v>
      </c>
      <c r="CQ16" s="98">
        <v>0.17291157511327951</v>
      </c>
      <c r="CR16" s="98">
        <v>0.1817110833102438</v>
      </c>
      <c r="CS16" s="98">
        <v>0.18735703697425579</v>
      </c>
      <c r="CT16" s="98">
        <v>0.17139621632674859</v>
      </c>
      <c r="CU16" s="98">
        <v>0.192113475639762</v>
      </c>
      <c r="CV16" s="98">
        <v>0.20340577660525519</v>
      </c>
      <c r="CW16" s="98">
        <v>0.20469290531319159</v>
      </c>
      <c r="CX16" s="98">
        <v>0.1922770674252951</v>
      </c>
      <c r="CY16" s="98">
        <v>0.8602552959594143</v>
      </c>
      <c r="CZ16" s="98">
        <v>0.84263261692870606</v>
      </c>
      <c r="DA16" s="98">
        <v>1.01614782762966</v>
      </c>
      <c r="DB16" s="98">
        <v>1.041478304383729</v>
      </c>
      <c r="DC16" s="98">
        <v>0.26710119896856988</v>
      </c>
      <c r="DD16" s="98">
        <v>0.25975086256141738</v>
      </c>
      <c r="DE16" s="98">
        <v>0.2434311223896107</v>
      </c>
      <c r="DF16" s="98">
        <v>0.25387202957013377</v>
      </c>
      <c r="DG16" s="98">
        <v>0.25082410417931439</v>
      </c>
      <c r="DH16" s="98">
        <v>0.25156386635441808</v>
      </c>
      <c r="DI16" s="98">
        <v>0.25497505168654089</v>
      </c>
      <c r="DJ16" s="98">
        <v>0.24095981546572101</v>
      </c>
      <c r="DK16" s="98">
        <v>0.24650175213551201</v>
      </c>
      <c r="DL16" s="98">
        <v>0.2361364169279736</v>
      </c>
      <c r="DM16" s="98">
        <v>0.16129001482233829</v>
      </c>
      <c r="DN16" s="98">
        <v>0.36760863511513109</v>
      </c>
      <c r="DO16" s="98">
        <v>0.61977231543024014</v>
      </c>
      <c r="DP16" s="98">
        <v>0.33399896369006621</v>
      </c>
      <c r="DQ16" s="98">
        <v>0.32972067189552151</v>
      </c>
      <c r="DR16" s="98">
        <v>0.50445141677474836</v>
      </c>
      <c r="DS16" s="98">
        <v>0.68124975562332291</v>
      </c>
      <c r="DT16" s="98">
        <v>0.21613946889159991</v>
      </c>
      <c r="DU16" s="98">
        <v>0.22713885413780491</v>
      </c>
      <c r="DV16" s="98">
        <v>0.2341962962178199</v>
      </c>
      <c r="DW16" s="98">
        <v>0.21424527040843641</v>
      </c>
      <c r="DX16" s="98">
        <v>0.24014184454970311</v>
      </c>
      <c r="DY16" s="98">
        <v>0.25425722075656931</v>
      </c>
      <c r="DZ16" s="98">
        <v>0.25586613164148991</v>
      </c>
      <c r="EA16" s="98">
        <v>0.24034633428161931</v>
      </c>
      <c r="EB16" s="98">
        <v>1.075319119949268</v>
      </c>
      <c r="EC16" s="98">
        <v>1.0532907711608841</v>
      </c>
      <c r="ED16" s="98">
        <v>1.2701847845370791</v>
      </c>
      <c r="EE16" s="98">
        <v>1.3018478804796649</v>
      </c>
      <c r="EF16" s="98">
        <v>0.33387649871071318</v>
      </c>
      <c r="EG16" s="98">
        <v>0.32468857820177183</v>
      </c>
      <c r="EH16" s="98">
        <v>0.30428890298701372</v>
      </c>
      <c r="EI16" s="98">
        <v>0.31734003696266783</v>
      </c>
      <c r="EJ16" s="98">
        <v>0.3135301302241435</v>
      </c>
      <c r="EK16" s="98">
        <v>0.31445483294302312</v>
      </c>
      <c r="EL16" s="98">
        <v>0.31871881460817653</v>
      </c>
      <c r="EM16" s="98">
        <v>0.30119976933215142</v>
      </c>
      <c r="EN16" s="98">
        <v>0.30812719016939022</v>
      </c>
      <c r="EO16" s="98">
        <v>0.29517052115996723</v>
      </c>
      <c r="EP16" s="98">
        <v>0.20161251852792331</v>
      </c>
      <c r="EQ16" s="98">
        <v>0.44113036213815798</v>
      </c>
      <c r="ER16" s="98">
        <v>0.7437267785162881</v>
      </c>
      <c r="ES16" s="98">
        <v>0.40079875642807972</v>
      </c>
      <c r="ET16" s="98">
        <v>0.39566480627462608</v>
      </c>
      <c r="EU16" s="98">
        <v>0.60534170012969846</v>
      </c>
      <c r="EV16" s="98">
        <v>0.817499706747988</v>
      </c>
      <c r="EW16" s="98">
        <v>0.25936736266992028</v>
      </c>
      <c r="EX16" s="98">
        <v>0.27256662496536599</v>
      </c>
      <c r="EY16" s="98">
        <v>0.28103555546138431</v>
      </c>
      <c r="EZ16" s="98">
        <v>0.25709432449012393</v>
      </c>
      <c r="FA16" s="98">
        <v>0.28817021345964422</v>
      </c>
      <c r="FB16" s="98">
        <v>0.30510866490788319</v>
      </c>
      <c r="FC16" s="98">
        <v>0.30703935796978821</v>
      </c>
      <c r="FD16" s="98">
        <v>0.28841560113794362</v>
      </c>
      <c r="FE16" s="98">
        <v>1.290382943939123</v>
      </c>
      <c r="FF16" s="98">
        <v>1.263948925393062</v>
      </c>
      <c r="FG16" s="98">
        <v>1.5242217414444961</v>
      </c>
      <c r="FH16" s="98">
        <v>1.5622174565756011</v>
      </c>
      <c r="FI16" s="98">
        <v>0.4006517984528562</v>
      </c>
      <c r="FJ16" s="98">
        <v>0.38962629384212683</v>
      </c>
      <c r="FK16" s="98">
        <v>0.3651466835844166</v>
      </c>
      <c r="FL16" s="98">
        <v>0.38080804435520138</v>
      </c>
      <c r="FM16" s="98">
        <v>0.37623615626897239</v>
      </c>
      <c r="FN16" s="98">
        <v>0.377345799531628</v>
      </c>
      <c r="FO16" s="98">
        <v>0.38246257752981228</v>
      </c>
      <c r="FP16" s="98">
        <v>0.36143972319858192</v>
      </c>
      <c r="FQ16" s="98">
        <v>0.36975262820326837</v>
      </c>
      <c r="FR16" s="98">
        <v>0.3542046253919609</v>
      </c>
      <c r="FS16" s="98">
        <v>0.24193502223350821</v>
      </c>
      <c r="FT16" s="98">
        <v>0.51465208916118521</v>
      </c>
      <c r="FU16" s="98">
        <v>0.86768124160233662</v>
      </c>
      <c r="FV16" s="98">
        <v>0.467598549166093</v>
      </c>
      <c r="FW16" s="98">
        <v>0.46160894065373043</v>
      </c>
      <c r="FX16" s="98">
        <v>0.70623198348464911</v>
      </c>
      <c r="FY16" s="98">
        <v>0.95374965787265342</v>
      </c>
      <c r="FZ16" s="98">
        <v>0.30259525644824048</v>
      </c>
      <c r="GA16" s="98">
        <v>0.31799439579292749</v>
      </c>
      <c r="GB16" s="98">
        <v>0.3278748147049485</v>
      </c>
      <c r="GC16" s="98">
        <v>0.29994337857181158</v>
      </c>
      <c r="GD16" s="98">
        <v>0.336198582369585</v>
      </c>
      <c r="GE16" s="98">
        <v>0.35596010905919739</v>
      </c>
      <c r="GF16" s="98">
        <v>0.35821258429808628</v>
      </c>
      <c r="GG16" s="98">
        <v>0.33648486799426769</v>
      </c>
      <c r="GH16" s="98">
        <v>1.505446767928978</v>
      </c>
      <c r="GI16" s="98">
        <v>1.4746070796252391</v>
      </c>
      <c r="GJ16" s="98">
        <v>1.7782586983519151</v>
      </c>
      <c r="GK16" s="98">
        <v>1.8225870326715361</v>
      </c>
      <c r="GL16" s="98">
        <v>0.46742709819499889</v>
      </c>
      <c r="GM16" s="98">
        <v>0.45456400948248132</v>
      </c>
      <c r="GN16" s="98">
        <v>0.42600446418181959</v>
      </c>
      <c r="GO16" s="98">
        <v>0.44427605174773521</v>
      </c>
      <c r="GP16" s="98">
        <v>0.43894218231380111</v>
      </c>
      <c r="GQ16" s="98">
        <v>0.44023676612023271</v>
      </c>
      <c r="GR16" s="98">
        <v>0.44620634045144808</v>
      </c>
      <c r="GS16" s="98">
        <v>0.4216796770650123</v>
      </c>
      <c r="GT16" s="98">
        <v>0.43137806623714647</v>
      </c>
      <c r="GU16" s="98">
        <v>0.4132387296239548</v>
      </c>
      <c r="GV16" s="98">
        <v>0.28225752593909309</v>
      </c>
      <c r="GW16" s="98">
        <v>0.58817381618421227</v>
      </c>
      <c r="GX16" s="98">
        <v>0.99163570468838502</v>
      </c>
      <c r="GY16" s="98">
        <v>0.53439834190410707</v>
      </c>
      <c r="GZ16" s="98">
        <v>0.52755307503283544</v>
      </c>
      <c r="HA16" s="98">
        <v>0.80712226683959953</v>
      </c>
      <c r="HB16" s="98">
        <v>1.089999608997319</v>
      </c>
      <c r="HC16" s="98">
        <v>0.34582315022656113</v>
      </c>
      <c r="HD16" s="98">
        <v>0.36342216662048871</v>
      </c>
      <c r="HE16" s="98">
        <v>0.37471407394851292</v>
      </c>
      <c r="HF16" s="98">
        <v>0.34279243265349929</v>
      </c>
      <c r="HG16" s="98">
        <v>0.38422695127952611</v>
      </c>
      <c r="HH16" s="98">
        <v>0.40681155321051149</v>
      </c>
      <c r="HI16" s="98">
        <v>0.40938581062638452</v>
      </c>
      <c r="HJ16" s="98">
        <v>0.38455413485059231</v>
      </c>
      <c r="HK16" s="98">
        <v>1.7205105919188319</v>
      </c>
      <c r="HL16" s="98">
        <v>1.685265233857417</v>
      </c>
      <c r="HM16" s="98">
        <v>2.032295655259333</v>
      </c>
      <c r="HN16" s="98">
        <v>2.0829566087674718</v>
      </c>
      <c r="HO16" s="98">
        <v>0.53420239793714197</v>
      </c>
      <c r="HP16" s="98">
        <v>0.51950172512283632</v>
      </c>
      <c r="HQ16" s="98">
        <v>0.48686224477922269</v>
      </c>
      <c r="HR16" s="98">
        <v>0.50774405914026899</v>
      </c>
      <c r="HS16" s="98">
        <v>0.50164820835863011</v>
      </c>
      <c r="HT16" s="98">
        <v>0.5031277327088377</v>
      </c>
      <c r="HU16" s="98">
        <v>0.50995010337308389</v>
      </c>
      <c r="HV16" s="98">
        <v>0.48191963093144302</v>
      </c>
      <c r="HW16" s="98">
        <v>0.4930035042710248</v>
      </c>
      <c r="HX16" s="98">
        <v>0.47227283385594848</v>
      </c>
      <c r="HY16" s="98">
        <v>0.32258002964467819</v>
      </c>
      <c r="HZ16" s="98">
        <v>0.66169554320723911</v>
      </c>
      <c r="IA16" s="98">
        <v>1.115590167774434</v>
      </c>
      <c r="IB16" s="98">
        <v>0.60119813464212024</v>
      </c>
      <c r="IC16" s="98">
        <v>0.59349720941193984</v>
      </c>
      <c r="ID16" s="98">
        <v>0.90801255019454996</v>
      </c>
      <c r="IE16" s="98">
        <v>1.2262495601219841</v>
      </c>
      <c r="IF16" s="98">
        <v>0.38905104400488139</v>
      </c>
      <c r="IG16" s="98">
        <v>0.40884993744804959</v>
      </c>
      <c r="IH16" s="98">
        <v>0.42155333319207688</v>
      </c>
      <c r="II16" s="98">
        <v>0.38564148673518711</v>
      </c>
      <c r="IJ16" s="98">
        <v>0.43225532018946711</v>
      </c>
      <c r="IK16" s="98">
        <v>0.4576629973618257</v>
      </c>
      <c r="IL16" s="98">
        <v>0.46055903695468292</v>
      </c>
      <c r="IM16" s="98">
        <v>0.43262340170691632</v>
      </c>
      <c r="IN16" s="98">
        <v>1.935574415908687</v>
      </c>
      <c r="IO16" s="98">
        <v>1.8959233880895949</v>
      </c>
      <c r="IP16" s="98">
        <v>2.2863326121667509</v>
      </c>
      <c r="IQ16" s="98">
        <v>2.3433261848634079</v>
      </c>
      <c r="IR16" s="98">
        <v>0.60097769767928533</v>
      </c>
      <c r="IS16" s="98">
        <v>0.5844394407631911</v>
      </c>
      <c r="IT16" s="98">
        <v>0.54772002537662567</v>
      </c>
      <c r="IU16" s="98">
        <v>0.5712120665328031</v>
      </c>
      <c r="IV16" s="98">
        <v>0.56435423440345933</v>
      </c>
      <c r="IW16" s="98">
        <v>0.56601869929744286</v>
      </c>
      <c r="IX16" s="98">
        <v>0.5736938662947193</v>
      </c>
      <c r="IY16" s="98">
        <v>0.54215958479787352</v>
      </c>
      <c r="IZ16" s="98">
        <v>0.55462894230490312</v>
      </c>
      <c r="JA16" s="98">
        <v>0.53130693808794227</v>
      </c>
      <c r="JB16" s="98">
        <v>0.36290253335026318</v>
      </c>
      <c r="JC16" s="98">
        <v>0.73521727023026595</v>
      </c>
      <c r="JD16" s="98">
        <v>1.2395446308604821</v>
      </c>
      <c r="JE16" s="98">
        <v>0.66799792738013353</v>
      </c>
      <c r="JF16" s="98">
        <v>0.65944134379104435</v>
      </c>
      <c r="JG16" s="98">
        <v>1.0089028335495001</v>
      </c>
      <c r="JH16" s="98">
        <v>1.36249951124665</v>
      </c>
      <c r="JI16" s="98">
        <v>0.43227893778320209</v>
      </c>
      <c r="JJ16" s="98">
        <v>0.45427770827561098</v>
      </c>
      <c r="JK16" s="98">
        <v>0.46839259243564108</v>
      </c>
      <c r="JL16" s="98">
        <v>0.42849054081687488</v>
      </c>
      <c r="JM16" s="98">
        <v>0.480283689099408</v>
      </c>
      <c r="JN16" s="98">
        <v>0.50851444151313974</v>
      </c>
      <c r="JO16" s="98">
        <v>0.51173226328298116</v>
      </c>
      <c r="JP16" s="98">
        <v>0.48069266856324072</v>
      </c>
      <c r="JQ16" s="98">
        <v>2.1506382398985409</v>
      </c>
      <c r="JR16" s="98">
        <v>2.1065815423217722</v>
      </c>
      <c r="JS16" s="98">
        <v>2.5403695690741692</v>
      </c>
      <c r="JT16" s="98">
        <v>2.6036957609593432</v>
      </c>
      <c r="JU16" s="98">
        <v>0.66775299742142857</v>
      </c>
      <c r="JV16" s="98">
        <v>0.64937715640354554</v>
      </c>
      <c r="JW16" s="98">
        <v>0.60857780597402866</v>
      </c>
      <c r="JX16" s="98">
        <v>0.63468007392533698</v>
      </c>
      <c r="JY16" s="98">
        <v>0.62706026044828855</v>
      </c>
      <c r="JZ16" s="98">
        <v>0.6289096658860478</v>
      </c>
      <c r="KA16" s="98">
        <v>0.63743762921635494</v>
      </c>
      <c r="KB16" s="98">
        <v>0.60239953866430418</v>
      </c>
      <c r="KC16" s="98">
        <v>0.6162543803387811</v>
      </c>
      <c r="KD16" s="98">
        <v>0.59034104231993578</v>
      </c>
      <c r="KE16" s="98">
        <v>0.4032250370558485</v>
      </c>
      <c r="KF16" s="98">
        <v>0.80873899725329301</v>
      </c>
      <c r="KG16" s="98">
        <v>1.363499093946531</v>
      </c>
      <c r="KH16" s="98">
        <v>0.73479772011814715</v>
      </c>
      <c r="KI16" s="98">
        <v>0.72538547817014876</v>
      </c>
      <c r="KJ16" s="98">
        <v>1.1097931169044499</v>
      </c>
      <c r="KK16" s="98">
        <v>1.4987494623713149</v>
      </c>
      <c r="KL16" s="98">
        <v>0.47550683156152218</v>
      </c>
      <c r="KM16" s="98">
        <v>0.49970547910317242</v>
      </c>
      <c r="KN16" s="98">
        <v>0.51523185167920549</v>
      </c>
      <c r="KO16" s="98">
        <v>0.47133959489856231</v>
      </c>
      <c r="KP16" s="98">
        <v>0.52831205800934933</v>
      </c>
      <c r="KQ16" s="98">
        <v>0.559365885664454</v>
      </c>
      <c r="KR16" s="98">
        <v>0.56290548961127951</v>
      </c>
      <c r="KS16" s="98">
        <v>0.52876193541956495</v>
      </c>
      <c r="KT16" s="98">
        <v>2.3657020638883961</v>
      </c>
      <c r="KU16" s="98">
        <v>2.3172396965539508</v>
      </c>
      <c r="KV16" s="98">
        <v>2.7944065259815858</v>
      </c>
      <c r="KW16" s="98">
        <v>2.8640653370552789</v>
      </c>
      <c r="KX16" s="98">
        <v>0.73452829716357138</v>
      </c>
      <c r="KY16" s="98">
        <v>0.71431487204390032</v>
      </c>
      <c r="KZ16" s="98">
        <v>0.66943558657143165</v>
      </c>
      <c r="LA16" s="98">
        <v>0.69814808131787087</v>
      </c>
      <c r="LB16" s="98">
        <v>0.68976628649311744</v>
      </c>
      <c r="LC16" s="98">
        <v>0.69180063247465284</v>
      </c>
      <c r="LD16" s="98">
        <v>0.70118139213799069</v>
      </c>
      <c r="LE16" s="98">
        <v>0.6626394925307344</v>
      </c>
      <c r="LF16" s="98">
        <v>0.67787981837265943</v>
      </c>
      <c r="LG16" s="98">
        <v>0.64937514655192929</v>
      </c>
      <c r="LH16" s="98">
        <v>0.44354754076143332</v>
      </c>
      <c r="LI16" s="98">
        <v>0.88226072427632007</v>
      </c>
      <c r="LJ16" s="98">
        <v>1.48745355703258</v>
      </c>
      <c r="LK16" s="98">
        <v>0.80159751285616043</v>
      </c>
      <c r="LL16" s="98">
        <v>0.7913296125492536</v>
      </c>
      <c r="LM16" s="98">
        <v>1.2106834002594009</v>
      </c>
      <c r="LN16" s="98">
        <v>1.6349994134959811</v>
      </c>
      <c r="LO16" s="98">
        <v>0.51873472533984211</v>
      </c>
      <c r="LP16" s="98">
        <v>0.54513324993073353</v>
      </c>
      <c r="LQ16" s="98">
        <v>0.56207111092276951</v>
      </c>
      <c r="LR16" s="98">
        <v>0.51418864898024996</v>
      </c>
      <c r="LS16" s="98">
        <v>0.57634042691929011</v>
      </c>
      <c r="LT16" s="98">
        <v>0.61021732981576771</v>
      </c>
      <c r="LU16" s="98">
        <v>0.61407871593957764</v>
      </c>
      <c r="LV16" s="98">
        <v>0.57683120227588924</v>
      </c>
      <c r="LW16" s="98">
        <v>2.5807658878782509</v>
      </c>
      <c r="LX16" s="98">
        <v>2.5278978507861281</v>
      </c>
      <c r="LY16" s="98">
        <v>3.0484434828890059</v>
      </c>
      <c r="LZ16" s="98">
        <v>3.124434913151215</v>
      </c>
      <c r="MA16" s="98">
        <v>0.80130359690571429</v>
      </c>
      <c r="MB16" s="98">
        <v>0.77925258768425509</v>
      </c>
      <c r="MC16" s="98">
        <v>0.73029336716883453</v>
      </c>
      <c r="MD16" s="98">
        <v>0.76161608871040465</v>
      </c>
      <c r="ME16" s="98">
        <v>0.752472312537946</v>
      </c>
      <c r="MF16" s="98">
        <v>0.75469159906325756</v>
      </c>
      <c r="MG16" s="98">
        <v>0.76492515505962633</v>
      </c>
      <c r="MH16" s="98">
        <v>0.72287944639716484</v>
      </c>
      <c r="MI16" s="98">
        <v>0.73950525640653753</v>
      </c>
      <c r="MJ16" s="98">
        <v>0.70840925078392325</v>
      </c>
      <c r="MK16" s="98">
        <v>0.48387004446701831</v>
      </c>
      <c r="ML16" s="98">
        <v>0.95578245129934647</v>
      </c>
      <c r="MM16" s="98">
        <v>1.6114080201186269</v>
      </c>
      <c r="MN16" s="98">
        <v>0.86839730559417494</v>
      </c>
      <c r="MO16" s="98">
        <v>0.85727374692835778</v>
      </c>
      <c r="MP16" s="98">
        <v>1.311573683614351</v>
      </c>
      <c r="MQ16" s="98">
        <v>1.771249364620646</v>
      </c>
      <c r="MR16" s="98">
        <v>0.56196261911816281</v>
      </c>
      <c r="MS16" s="98">
        <v>0.59056102075829475</v>
      </c>
      <c r="MT16" s="98">
        <v>0.60891037016633365</v>
      </c>
      <c r="MU16" s="98">
        <v>0.55703770306193745</v>
      </c>
      <c r="MV16" s="98">
        <v>0.62436879582923155</v>
      </c>
      <c r="MW16" s="98">
        <v>0.66106877396708208</v>
      </c>
      <c r="MX16" s="98">
        <v>0.66525194226787554</v>
      </c>
      <c r="MY16" s="98">
        <v>0.62490046913221375</v>
      </c>
      <c r="MZ16" s="98">
        <v>2.7958297118681061</v>
      </c>
      <c r="NA16" s="98">
        <v>2.7385560050183071</v>
      </c>
      <c r="NB16" s="98">
        <v>3.3024804397964251</v>
      </c>
      <c r="NC16" s="98">
        <v>3.384804489247152</v>
      </c>
      <c r="ND16" s="98">
        <v>0.86807889664785765</v>
      </c>
      <c r="NE16" s="98">
        <v>0.84419030332460987</v>
      </c>
      <c r="NF16" s="98">
        <v>0.79115114776623718</v>
      </c>
      <c r="NG16" s="98">
        <v>0.82508409610293831</v>
      </c>
      <c r="NH16" s="98">
        <v>0.81517833858277555</v>
      </c>
      <c r="NI16" s="98">
        <v>0.81758256565186294</v>
      </c>
      <c r="NJ16" s="98">
        <v>0.82866891798126219</v>
      </c>
      <c r="NK16" s="98">
        <v>0.78311940026359539</v>
      </c>
      <c r="NL16" s="98">
        <v>0.80113069444041574</v>
      </c>
      <c r="NM16" s="98">
        <v>0.76744335501591676</v>
      </c>
      <c r="NN16" s="98">
        <v>0.52419254817260319</v>
      </c>
      <c r="NO16" s="98">
        <v>1.029304178322374</v>
      </c>
      <c r="NP16" s="98">
        <v>1.7353624832046759</v>
      </c>
      <c r="NQ16" s="98">
        <v>0.93519709833218789</v>
      </c>
      <c r="NR16" s="98">
        <v>0.9232178813074623</v>
      </c>
      <c r="NS16" s="98">
        <v>1.4124639669693011</v>
      </c>
      <c r="NT16" s="98">
        <v>1.9074993157453111</v>
      </c>
      <c r="NU16" s="98">
        <v>0.60519051289648351</v>
      </c>
      <c r="NV16" s="98">
        <v>0.63598879158585575</v>
      </c>
      <c r="NW16" s="98">
        <v>0.65574962940989778</v>
      </c>
      <c r="NX16" s="98">
        <v>0.59988675714362527</v>
      </c>
      <c r="NY16" s="98">
        <v>0.6723971647391721</v>
      </c>
      <c r="NZ16" s="98">
        <v>0.7119202181183959</v>
      </c>
      <c r="OA16" s="98">
        <v>0.71642516859617378</v>
      </c>
      <c r="OB16" s="98">
        <v>0.67296973598853849</v>
      </c>
      <c r="OC16" s="98">
        <v>3.01089353585796</v>
      </c>
      <c r="OD16" s="98">
        <v>2.949214159250483</v>
      </c>
      <c r="OE16" s="98">
        <v>3.556517396703843</v>
      </c>
      <c r="OF16" s="98">
        <v>3.6451740653430829</v>
      </c>
      <c r="OG16" s="98">
        <v>0.93485419639000045</v>
      </c>
      <c r="OH16" s="98">
        <v>0.90912801896496398</v>
      </c>
      <c r="OI16" s="98">
        <v>0.85200892836364073</v>
      </c>
      <c r="OJ16" s="98">
        <v>0.88855210349547287</v>
      </c>
      <c r="OK16" s="98">
        <v>0.87788436462760377</v>
      </c>
      <c r="OL16" s="98">
        <v>0.88047353224046765</v>
      </c>
      <c r="OM16" s="98">
        <v>0.89241268090289794</v>
      </c>
      <c r="ON16" s="98">
        <v>0.84335935413002572</v>
      </c>
      <c r="OO16" s="98">
        <v>0.86275613247429361</v>
      </c>
      <c r="OP16" s="98">
        <v>0.82647745924791072</v>
      </c>
      <c r="OQ16" s="98">
        <v>0.5645150518781884</v>
      </c>
      <c r="OR16" s="98">
        <v>1.102825905345401</v>
      </c>
      <c r="OS16" s="98">
        <v>1.8593169462907251</v>
      </c>
      <c r="OT16" s="98">
        <v>1.0019968910702011</v>
      </c>
      <c r="OU16" s="98">
        <v>0.98916201568656648</v>
      </c>
      <c r="OV16" s="98">
        <v>1.5133542503242521</v>
      </c>
      <c r="OW16" s="98">
        <v>2.0437492668699768</v>
      </c>
      <c r="OX16" s="98">
        <v>0.64841840667480377</v>
      </c>
      <c r="OY16" s="98">
        <v>0.68141656241341708</v>
      </c>
      <c r="OZ16" s="98">
        <v>0.70258888865346214</v>
      </c>
      <c r="PA16" s="98">
        <v>0.64273581122531287</v>
      </c>
      <c r="PB16" s="98">
        <v>0.72042553364911321</v>
      </c>
      <c r="PC16" s="98">
        <v>0.76277166226971038</v>
      </c>
      <c r="PD16" s="98">
        <v>0.76759839492447213</v>
      </c>
      <c r="PE16" s="98">
        <v>0.72103900284486266</v>
      </c>
      <c r="PF16" s="98">
        <v>3.2259573598478131</v>
      </c>
      <c r="PG16" s="98">
        <v>3.159872313482663</v>
      </c>
      <c r="PH16" s="98">
        <v>3.8105543536112592</v>
      </c>
      <c r="PI16" s="98">
        <v>3.9055436414390221</v>
      </c>
      <c r="PJ16" s="98">
        <v>1.0016294961321439</v>
      </c>
      <c r="PK16" s="98">
        <v>0.97406573460531909</v>
      </c>
      <c r="PL16" s="98">
        <v>0.91286670896104294</v>
      </c>
      <c r="PM16" s="98">
        <v>0.9520201108880062</v>
      </c>
      <c r="PN16" s="98">
        <v>0.94059039067243333</v>
      </c>
      <c r="PO16" s="98">
        <v>0.94336449882907258</v>
      </c>
      <c r="PP16" s="98">
        <v>0.95615644382453335</v>
      </c>
      <c r="PQ16" s="98">
        <v>0.90359930799645627</v>
      </c>
      <c r="PR16" s="98">
        <v>0.92438157050817193</v>
      </c>
      <c r="PS16" s="98">
        <v>0.88551156347990401</v>
      </c>
      <c r="PT16" s="98">
        <v>0.60483755558377339</v>
      </c>
      <c r="PU16" s="98">
        <v>1.1763476323684281</v>
      </c>
      <c r="PV16" s="98">
        <v>1.9832714093767729</v>
      </c>
      <c r="PW16" s="98">
        <v>1.068796683808215</v>
      </c>
      <c r="PX16" s="98">
        <v>1.055106150065672</v>
      </c>
      <c r="PY16" s="98">
        <v>1.6142445336792031</v>
      </c>
      <c r="PZ16" s="98">
        <v>2.1799992179946419</v>
      </c>
      <c r="QA16" s="98">
        <v>0.69164630045312459</v>
      </c>
      <c r="QB16" s="98">
        <v>0.72684433324097797</v>
      </c>
      <c r="QC16" s="98">
        <v>0.74942814789702683</v>
      </c>
      <c r="QD16" s="98">
        <v>0.6855848653070008</v>
      </c>
      <c r="QE16" s="98">
        <v>0.76845390255905366</v>
      </c>
      <c r="QF16" s="98">
        <v>0.81362310642102431</v>
      </c>
      <c r="QG16" s="98">
        <v>0.81877162125277037</v>
      </c>
      <c r="QH16" s="98">
        <v>0.76910826970118684</v>
      </c>
      <c r="QI16" s="98">
        <v>3.4410211838376692</v>
      </c>
      <c r="QJ16" s="98">
        <v>3.3705304677148411</v>
      </c>
      <c r="QK16" s="98">
        <v>4.0645913105186784</v>
      </c>
      <c r="QL16" s="98">
        <v>4.1659132175349551</v>
      </c>
      <c r="QM16" s="98">
        <v>1.0684047958742859</v>
      </c>
      <c r="QN16" s="98">
        <v>1.039003450245674</v>
      </c>
      <c r="QO16" s="98">
        <v>0.97372448955844648</v>
      </c>
      <c r="QP16" s="98">
        <v>1.01548811828054</v>
      </c>
      <c r="QQ16" s="98">
        <v>1.003296416717262</v>
      </c>
      <c r="QR16" s="98">
        <v>1.006255465417677</v>
      </c>
      <c r="QS16" s="98">
        <v>1.01990020674617</v>
      </c>
      <c r="QT16" s="98">
        <v>0.96383926186288693</v>
      </c>
      <c r="QU16" s="98">
        <v>0.98600700854205048</v>
      </c>
      <c r="QV16" s="98">
        <v>0.94454566771189863</v>
      </c>
      <c r="QW16" s="98">
        <v>0.64516005928935882</v>
      </c>
      <c r="QX16" s="98">
        <v>1.2498693593914549</v>
      </c>
      <c r="QY16" s="98">
        <v>2.1072258724628221</v>
      </c>
      <c r="QZ16" s="98">
        <v>1.1355964765462281</v>
      </c>
      <c r="RA16" s="98">
        <v>1.1210502844447761</v>
      </c>
      <c r="RB16" s="98">
        <v>1.715134817034152</v>
      </c>
      <c r="RC16" s="98">
        <v>2.3162491691193079</v>
      </c>
      <c r="RD16" s="98">
        <v>0.73487419423144507</v>
      </c>
      <c r="RE16" s="98">
        <v>0.7722721040685393</v>
      </c>
      <c r="RF16" s="98">
        <v>0.79626740714059063</v>
      </c>
      <c r="RG16" s="98">
        <v>0.72843391938868896</v>
      </c>
      <c r="RH16" s="98">
        <v>0.81648227146899499</v>
      </c>
      <c r="RI16" s="98">
        <v>0.86447455057233835</v>
      </c>
      <c r="RJ16" s="98">
        <v>0.86994484758106849</v>
      </c>
      <c r="RK16" s="98">
        <v>0.81717753655751102</v>
      </c>
      <c r="RL16" s="98">
        <v>3.656085007827524</v>
      </c>
      <c r="RM16" s="98">
        <v>3.5811886219470179</v>
      </c>
      <c r="RN16" s="98">
        <v>4.3186282674260994</v>
      </c>
      <c r="RO16" s="98">
        <v>4.4262827936308913</v>
      </c>
      <c r="RP16" s="98">
        <v>1.13518009561643</v>
      </c>
      <c r="RQ16" s="98">
        <v>1.103941165886029</v>
      </c>
      <c r="RR16" s="98">
        <v>1.03458227015585</v>
      </c>
      <c r="RS16" s="98">
        <v>1.078956125673074</v>
      </c>
      <c r="RT16" s="98">
        <v>1.0660024427620911</v>
      </c>
      <c r="RU16" s="98">
        <v>1.0691464320062829</v>
      </c>
      <c r="RV16" s="98">
        <v>1.0836439696678051</v>
      </c>
      <c r="RW16" s="98">
        <v>1.024079215729317</v>
      </c>
      <c r="RX16" s="98">
        <v>1.047632446575929</v>
      </c>
      <c r="RY16" s="98">
        <v>1.0035797719438919</v>
      </c>
      <c r="RZ16" s="98">
        <v>0.68548256299494337</v>
      </c>
      <c r="SA16" s="98">
        <v>1.323391086414482</v>
      </c>
      <c r="SB16" s="98">
        <v>2.2311803355488689</v>
      </c>
      <c r="SC16" s="98">
        <v>1.202396269284242</v>
      </c>
      <c r="SD16" s="98">
        <v>1.186994418823881</v>
      </c>
      <c r="SE16" s="98">
        <v>1.816025100389103</v>
      </c>
      <c r="SF16" s="98">
        <v>2.4524991202439721</v>
      </c>
      <c r="SG16" s="98">
        <v>0.77810208800976477</v>
      </c>
      <c r="SH16" s="98">
        <v>0.81769987489610063</v>
      </c>
      <c r="SI16" s="98">
        <v>0.84310666638415532</v>
      </c>
      <c r="SJ16" s="98">
        <v>0.77128297347037589</v>
      </c>
      <c r="SK16" s="98">
        <v>0.86451064037893599</v>
      </c>
      <c r="SL16" s="98">
        <v>0.91532599472365261</v>
      </c>
      <c r="SM16" s="98">
        <v>0.92111807390936706</v>
      </c>
      <c r="SN16" s="98">
        <v>0.86524680341383498</v>
      </c>
      <c r="SO16" s="98">
        <v>3.8711488318173779</v>
      </c>
      <c r="SP16" s="98">
        <v>3.791846776179197</v>
      </c>
      <c r="SQ16" s="98">
        <v>4.572665224333516</v>
      </c>
      <c r="SR16" s="98">
        <v>4.6866523697268283</v>
      </c>
      <c r="SS16" s="98">
        <v>1.201955395358572</v>
      </c>
      <c r="ST16" s="98">
        <v>1.168878881526384</v>
      </c>
      <c r="SU16" s="98">
        <v>1.095440050753252</v>
      </c>
      <c r="SV16" s="98">
        <v>1.142424133065608</v>
      </c>
      <c r="SW16" s="98">
        <v>1.12870846880692</v>
      </c>
      <c r="SX16" s="98">
        <v>1.1320373985948871</v>
      </c>
      <c r="SY16" s="98">
        <v>1.147387732589441</v>
      </c>
      <c r="SZ16" s="98">
        <v>1.0843191695957479</v>
      </c>
      <c r="TA16" s="98">
        <v>1.109257884609808</v>
      </c>
      <c r="TB16" s="98">
        <v>1.062613876175885</v>
      </c>
      <c r="TC16" s="98">
        <v>0.72580506670052847</v>
      </c>
      <c r="TD16" s="98">
        <v>1.3969128134375091</v>
      </c>
      <c r="TE16" s="98">
        <v>2.3551347986349178</v>
      </c>
      <c r="TF16" s="98">
        <v>1.269196062022256</v>
      </c>
      <c r="TG16" s="98">
        <v>1.252938553202986</v>
      </c>
      <c r="TH16" s="98">
        <v>1.9169153837440529</v>
      </c>
      <c r="TI16" s="98">
        <v>2.5887490713686381</v>
      </c>
      <c r="TJ16" s="98">
        <v>0.82132998178808536</v>
      </c>
      <c r="TK16" s="98">
        <v>0.86312764572366218</v>
      </c>
      <c r="TL16" s="98">
        <v>0.88994592562771913</v>
      </c>
      <c r="TM16" s="98">
        <v>0.81413202755206349</v>
      </c>
      <c r="TN16" s="98">
        <v>0.91253900928887699</v>
      </c>
      <c r="TO16" s="98">
        <v>0.96617743887496654</v>
      </c>
      <c r="TP16" s="98">
        <v>0.97229130023766475</v>
      </c>
      <c r="TQ16" s="98">
        <v>0.91331607027015937</v>
      </c>
      <c r="TR16" s="98">
        <v>4.0862126558072296</v>
      </c>
      <c r="TS16" s="98">
        <v>4.0025049304113747</v>
      </c>
      <c r="TT16" s="98">
        <v>4.8267021812409316</v>
      </c>
      <c r="TU16" s="98">
        <v>4.9470219458227627</v>
      </c>
      <c r="TV16" s="98">
        <v>1.268730695100716</v>
      </c>
      <c r="TW16" s="98">
        <v>1.2338165971667381</v>
      </c>
      <c r="TX16" s="98">
        <v>1.1562978313506549</v>
      </c>
      <c r="TY16" s="98">
        <v>1.205892140458142</v>
      </c>
      <c r="TZ16" s="98">
        <v>1.1914144948517491</v>
      </c>
      <c r="UA16" s="98">
        <v>1.1949283651834921</v>
      </c>
      <c r="UB16" s="98">
        <v>1.211131495511077</v>
      </c>
      <c r="UC16" s="98">
        <v>1.144559123462179</v>
      </c>
      <c r="UD16" s="98">
        <v>1.170883322643685</v>
      </c>
      <c r="UE16" s="98">
        <v>1.1216479804078789</v>
      </c>
      <c r="UF16" s="98">
        <v>0.76612757040611357</v>
      </c>
      <c r="UG16" s="98">
        <v>1.470434540460535</v>
      </c>
      <c r="UH16" s="98">
        <v>2.4790892617209681</v>
      </c>
      <c r="UI16" s="98">
        <v>1.3359958547602691</v>
      </c>
      <c r="UJ16" s="98">
        <v>1.31888268758209</v>
      </c>
      <c r="UK16" s="98">
        <v>2.0178056670990032</v>
      </c>
      <c r="UL16" s="98">
        <v>2.7249990224933032</v>
      </c>
      <c r="UM16" s="98">
        <v>0.86455787556640507</v>
      </c>
      <c r="UN16" s="98">
        <v>0.90855541655122329</v>
      </c>
      <c r="UO16" s="98">
        <v>0.93678518487128348</v>
      </c>
      <c r="UP16" s="98">
        <v>0.85698108163375097</v>
      </c>
      <c r="UQ16" s="98">
        <v>0.96056737819881788</v>
      </c>
      <c r="UR16" s="98">
        <v>1.0170288830262799</v>
      </c>
      <c r="US16" s="98">
        <v>1.023464526565963</v>
      </c>
      <c r="UT16" s="98">
        <v>0.96138533712648344</v>
      </c>
      <c r="UU16" s="98">
        <v>4.3012764797970879</v>
      </c>
      <c r="UV16" s="98">
        <v>4.2131630846435497</v>
      </c>
      <c r="UW16" s="98">
        <v>5.0807391381483491</v>
      </c>
      <c r="UX16" s="98">
        <v>5.2073915219186961</v>
      </c>
      <c r="UY16" s="98">
        <v>1.3355059948428589</v>
      </c>
      <c r="UZ16" s="98">
        <v>1.298754312807092</v>
      </c>
      <c r="VA16" s="98">
        <v>1.2171556119480591</v>
      </c>
      <c r="VB16" s="98">
        <v>1.269360147850676</v>
      </c>
      <c r="VC16" s="98">
        <v>1.254120520896578</v>
      </c>
      <c r="VD16" s="98">
        <v>1.2578193317720969</v>
      </c>
      <c r="VE16" s="98">
        <v>1.2748752584327121</v>
      </c>
      <c r="VF16" s="98">
        <v>1.204799077328609</v>
      </c>
      <c r="VG16" s="98">
        <v>1.2325087606775631</v>
      </c>
      <c r="VH16" s="98">
        <v>1.1806820846398729</v>
      </c>
      <c r="VI16" s="98">
        <v>0.80645007411169822</v>
      </c>
      <c r="VJ16" s="98">
        <v>1.61747799450659</v>
      </c>
      <c r="VK16" s="98">
        <v>2.726998187893062</v>
      </c>
      <c r="VL16" s="98">
        <v>1.4695954402362961</v>
      </c>
      <c r="VM16" s="98">
        <v>1.4507709563402991</v>
      </c>
      <c r="VN16" s="98">
        <v>2.219586233808903</v>
      </c>
      <c r="VO16" s="98">
        <v>2.9974989247426338</v>
      </c>
      <c r="VP16" s="98">
        <v>0.95101366312304647</v>
      </c>
      <c r="VQ16" s="98">
        <v>0.99941095820634562</v>
      </c>
      <c r="VR16" s="98">
        <v>1.0304637033584121</v>
      </c>
      <c r="VS16" s="98">
        <v>0.94267918979712662</v>
      </c>
      <c r="VT16" s="98">
        <v>1.0566241160187</v>
      </c>
      <c r="VU16" s="98">
        <v>1.1187317713289091</v>
      </c>
      <c r="VV16" s="98">
        <v>1.125810979222561</v>
      </c>
      <c r="VW16" s="98">
        <v>1.0575238708391319</v>
      </c>
      <c r="VX16" s="98">
        <v>4.7314041277767949</v>
      </c>
      <c r="VY16" s="98">
        <v>4.6344793931079087</v>
      </c>
      <c r="VZ16" s="98">
        <v>5.5888130519631858</v>
      </c>
      <c r="WA16" s="98">
        <v>5.7281306741105702</v>
      </c>
      <c r="WB16" s="98">
        <v>1.469056594327145</v>
      </c>
      <c r="WC16" s="98">
        <v>1.428629744087802</v>
      </c>
      <c r="WD16" s="98">
        <v>1.3388711731428651</v>
      </c>
      <c r="WE16" s="98">
        <v>1.396296162635744</v>
      </c>
      <c r="WF16" s="98">
        <v>1.379532572986236</v>
      </c>
      <c r="WG16" s="98">
        <v>1.383601264949307</v>
      </c>
      <c r="WH16" s="98">
        <v>1.402362784275984</v>
      </c>
      <c r="WI16" s="98">
        <v>1.325278985061469</v>
      </c>
      <c r="WJ16" s="98">
        <v>1.35575963674532</v>
      </c>
      <c r="WK16" s="98">
        <v>1.2987502931038599</v>
      </c>
      <c r="WL16" s="98">
        <v>0.88709508152286887</v>
      </c>
      <c r="WM16" s="98">
        <v>1.764521448552643</v>
      </c>
      <c r="WN16" s="98">
        <v>2.97490711406516</v>
      </c>
      <c r="WO16" s="98">
        <v>1.6031950257123231</v>
      </c>
      <c r="WP16" s="98">
        <v>1.582659225098509</v>
      </c>
      <c r="WQ16" s="98">
        <v>2.421366800518804</v>
      </c>
      <c r="WR16" s="98">
        <v>3.2699988269919662</v>
      </c>
      <c r="WS16" s="98">
        <v>1.037469450679686</v>
      </c>
      <c r="WT16" s="98">
        <v>1.0902664998614671</v>
      </c>
      <c r="WU16" s="98">
        <v>1.1241422218455399</v>
      </c>
      <c r="WV16" s="98">
        <v>1.028377297960501</v>
      </c>
      <c r="WW16" s="98">
        <v>1.152680853838582</v>
      </c>
      <c r="WX16" s="98">
        <v>1.220434659631537</v>
      </c>
      <c r="WY16" s="98">
        <v>1.228157431879157</v>
      </c>
      <c r="WZ16" s="98">
        <v>1.15366240455178</v>
      </c>
      <c r="XA16" s="98">
        <v>5.1615317757565071</v>
      </c>
      <c r="XB16" s="98">
        <v>5.0557957015722614</v>
      </c>
      <c r="XC16" s="98">
        <v>6.0968869657780242</v>
      </c>
      <c r="XD16" s="98">
        <v>6.2488698263024398</v>
      </c>
      <c r="XE16" s="98">
        <v>1.602607193811431</v>
      </c>
      <c r="XF16" s="98">
        <v>1.558505175368512</v>
      </c>
      <c r="XG16" s="98">
        <v>1.4605867343376699</v>
      </c>
      <c r="XH16" s="98">
        <v>1.5232321774208111</v>
      </c>
      <c r="XI16" s="98">
        <v>1.504944625075894</v>
      </c>
      <c r="XJ16" s="98">
        <v>1.5093831981265169</v>
      </c>
      <c r="XK16" s="98">
        <v>1.529850310119256</v>
      </c>
      <c r="XL16" s="98">
        <v>1.445758892794331</v>
      </c>
      <c r="XM16" s="98">
        <v>1.4790105128130759</v>
      </c>
      <c r="XN16" s="98">
        <v>1.4168185015678469</v>
      </c>
      <c r="XO16" s="98">
        <v>0.96774008893403873</v>
      </c>
      <c r="XP16" s="98">
        <v>1.911564902598698</v>
      </c>
      <c r="XQ16" s="98">
        <v>3.2228160402372579</v>
      </c>
      <c r="XR16" s="98">
        <v>1.7367946111883501</v>
      </c>
      <c r="XS16" s="98">
        <v>1.714547493856718</v>
      </c>
      <c r="XT16" s="98">
        <v>2.6231473672287069</v>
      </c>
      <c r="XU16" s="98">
        <v>3.5424987292412951</v>
      </c>
      <c r="XV16" s="98">
        <v>1.1239252382363281</v>
      </c>
      <c r="XW16" s="98">
        <v>1.1811220415165899</v>
      </c>
      <c r="XX16" s="98">
        <v>1.2178207403326691</v>
      </c>
      <c r="XY16" s="98">
        <v>1.1140754061238769</v>
      </c>
      <c r="XZ16" s="98">
        <v>1.2487375916584651</v>
      </c>
      <c r="YA16" s="98">
        <v>1.322137547934165</v>
      </c>
      <c r="YB16" s="98">
        <v>1.3305038845357531</v>
      </c>
      <c r="YC16" s="98">
        <v>1.2498009382644291</v>
      </c>
      <c r="YD16" s="98">
        <v>5.5916594237362141</v>
      </c>
      <c r="YE16" s="98">
        <v>5.4771120100366169</v>
      </c>
      <c r="YF16" s="98">
        <v>6.6049608795928574</v>
      </c>
      <c r="YG16" s="98">
        <v>6.7696089784943103</v>
      </c>
      <c r="YH16" s="98">
        <v>1.7361577932957171</v>
      </c>
      <c r="YI16" s="98">
        <v>1.6883806066492211</v>
      </c>
      <c r="YJ16" s="98">
        <v>1.582302295532477</v>
      </c>
      <c r="YK16" s="98">
        <v>1.650168192205878</v>
      </c>
      <c r="YL16" s="98">
        <v>1.6303566771655511</v>
      </c>
      <c r="YM16" s="98">
        <v>1.6351651313037261</v>
      </c>
      <c r="YN16" s="98">
        <v>1.6573378359625259</v>
      </c>
      <c r="YO16" s="98">
        <v>1.566238800527193</v>
      </c>
      <c r="YP16" s="98">
        <v>1.602261388880833</v>
      </c>
      <c r="YQ16" s="98">
        <v>1.5348867100318351</v>
      </c>
      <c r="YR16" s="98">
        <v>1.0483850963452079</v>
      </c>
      <c r="YS16" s="98">
        <v>2.0586083566447528</v>
      </c>
      <c r="YT16" s="98">
        <v>3.470724966409354</v>
      </c>
      <c r="YU16" s="98">
        <v>1.8703941966643769</v>
      </c>
      <c r="YV16" s="98">
        <v>1.8464357626149259</v>
      </c>
      <c r="YW16" s="98">
        <v>2.8249279339386071</v>
      </c>
      <c r="YX16" s="98">
        <v>3.814998631490627</v>
      </c>
      <c r="YY16" s="98">
        <v>1.210381025792969</v>
      </c>
      <c r="YZ16" s="98">
        <v>1.2719775831717131</v>
      </c>
      <c r="ZA16" s="98">
        <v>1.3114992588197969</v>
      </c>
      <c r="ZB16" s="98">
        <v>1.199773514287253</v>
      </c>
      <c r="ZC16" s="98">
        <v>1.3447943294783451</v>
      </c>
      <c r="ZD16" s="98">
        <v>1.4238404362367929</v>
      </c>
      <c r="ZE16" s="98">
        <v>1.43285033719235</v>
      </c>
      <c r="ZF16" s="98">
        <v>1.3459394719770781</v>
      </c>
      <c r="ZG16" s="98">
        <v>6.0217870717159254</v>
      </c>
      <c r="ZH16" s="98">
        <v>5.8984283185009732</v>
      </c>
      <c r="ZI16" s="98">
        <v>7.1130347934076967</v>
      </c>
      <c r="ZJ16" s="98">
        <v>7.2903481306861799</v>
      </c>
      <c r="ZK16" s="98">
        <v>1.8697083927800029</v>
      </c>
      <c r="ZL16" s="98">
        <v>1.81825603792993</v>
      </c>
      <c r="ZM16" s="98">
        <v>1.704017856727281</v>
      </c>
      <c r="ZN16" s="98">
        <v>1.777104206990946</v>
      </c>
      <c r="ZO16" s="98">
        <v>1.7557687292552091</v>
      </c>
      <c r="ZP16" s="98">
        <v>1.760947064480936</v>
      </c>
      <c r="ZQ16" s="98">
        <v>1.784825361805799</v>
      </c>
      <c r="ZR16" s="98">
        <v>1.6867187082600521</v>
      </c>
      <c r="ZS16" s="98">
        <v>1.725512264948589</v>
      </c>
      <c r="ZT16" s="98">
        <v>1.6529549184958221</v>
      </c>
      <c r="ZU16" s="98">
        <v>1.1290301037563779</v>
      </c>
      <c r="ZV16" s="98">
        <v>2.2056518106908052</v>
      </c>
      <c r="ZW16" s="98">
        <v>3.7186338925814511</v>
      </c>
      <c r="ZX16" s="98">
        <v>2.0039937821404048</v>
      </c>
      <c r="ZY16" s="98">
        <v>1.9783240313731361</v>
      </c>
      <c r="ZZ16" s="98">
        <v>3.0267085006485082</v>
      </c>
      <c r="AAA16" s="98">
        <v>4.0874985337399572</v>
      </c>
      <c r="AAB16" s="98">
        <v>1.29683681334961</v>
      </c>
      <c r="AAC16" s="98">
        <v>1.3628331248268351</v>
      </c>
      <c r="AAD16" s="98">
        <v>1.4051777773069261</v>
      </c>
      <c r="AAE16" s="98">
        <v>1.2854716224506291</v>
      </c>
      <c r="AAF16" s="98">
        <v>1.4408510672982271</v>
      </c>
      <c r="AAG16" s="98">
        <v>1.5255433245394221</v>
      </c>
      <c r="AAH16" s="98">
        <v>1.5351967898489469</v>
      </c>
      <c r="AAI16" s="98">
        <v>1.442078005689726</v>
      </c>
      <c r="AAJ16" s="98">
        <v>6.4519147196956323</v>
      </c>
      <c r="AAK16" s="98">
        <v>6.319744626965333</v>
      </c>
      <c r="AAL16" s="98">
        <v>7.6211087072225281</v>
      </c>
      <c r="AAM16" s="98">
        <v>7.8110872828780531</v>
      </c>
      <c r="AAN16" s="98">
        <v>2.0032589922642892</v>
      </c>
      <c r="AAO16" s="98">
        <v>1.9481314692106391</v>
      </c>
      <c r="AAP16" s="98">
        <v>1.8257334179220881</v>
      </c>
      <c r="AAQ16" s="98">
        <v>1.9040402217760131</v>
      </c>
      <c r="AAR16" s="98">
        <v>1.881180781344868</v>
      </c>
      <c r="AAS16" s="98">
        <v>1.8867289976581469</v>
      </c>
      <c r="AAT16" s="98">
        <v>1.91231288764907</v>
      </c>
      <c r="AAU16" s="98">
        <v>1.8071986159929141</v>
      </c>
      <c r="AAV16" s="98">
        <v>1.8487631410163461</v>
      </c>
      <c r="AAW16" s="98">
        <v>1.7710231269598109</v>
      </c>
      <c r="AAX16" s="98">
        <v>1.209675111167549</v>
      </c>
      <c r="AAY16" s="98">
        <v>2.3526952647368589</v>
      </c>
      <c r="AAZ16" s="98">
        <v>3.966542818753549</v>
      </c>
      <c r="ABA16" s="98">
        <v>2.13759336761643</v>
      </c>
      <c r="ABB16" s="98">
        <v>2.1102123001313462</v>
      </c>
      <c r="ABC16" s="98">
        <v>3.2284890673584079</v>
      </c>
      <c r="ABD16" s="98">
        <v>4.3599984359892892</v>
      </c>
      <c r="ABE16" s="98">
        <v>1.3832926009062501</v>
      </c>
      <c r="ABF16" s="98">
        <v>1.4536886664819579</v>
      </c>
      <c r="ABG16" s="98">
        <v>1.4988562957940541</v>
      </c>
      <c r="ABH16" s="98">
        <v>1.3711697306140029</v>
      </c>
      <c r="ABI16" s="98">
        <v>1.53690780511811</v>
      </c>
      <c r="ABJ16" s="98">
        <v>1.62724621284205</v>
      </c>
      <c r="ABK16" s="98">
        <v>1.637543242505543</v>
      </c>
      <c r="ABL16" s="98">
        <v>1.5382165394023759</v>
      </c>
      <c r="ABM16" s="98">
        <v>6.8820423676753446</v>
      </c>
      <c r="ABN16" s="98">
        <v>6.7410609354296831</v>
      </c>
      <c r="ABO16" s="98">
        <v>8.129182621037371</v>
      </c>
      <c r="ABP16" s="98">
        <v>8.3318264350699263</v>
      </c>
      <c r="ABQ16" s="98">
        <v>2.1368095917485759</v>
      </c>
      <c r="ABR16" s="98">
        <v>2.0780069004913502</v>
      </c>
      <c r="ABS16" s="98">
        <v>1.9474489791168961</v>
      </c>
      <c r="ABT16" s="98">
        <v>2.0309762365610822</v>
      </c>
      <c r="ABU16" s="98">
        <v>2.0065928334345249</v>
      </c>
      <c r="ABV16" s="98">
        <v>2.012510930835357</v>
      </c>
      <c r="ABW16" s="98">
        <v>2.0398004134923409</v>
      </c>
      <c r="ABX16" s="98">
        <v>1.927678523725775</v>
      </c>
      <c r="ABY16" s="98">
        <v>1.972014017084101</v>
      </c>
      <c r="ABZ16" s="98">
        <v>1.889091335423797</v>
      </c>
      <c r="ACA16" s="98">
        <v>1.290320118578719</v>
      </c>
      <c r="ACB16" s="98">
        <v>2.4997387187829152</v>
      </c>
      <c r="ACC16" s="98">
        <v>4.214451744925646</v>
      </c>
      <c r="ACD16" s="98">
        <v>2.2711929530924579</v>
      </c>
      <c r="ACE16" s="98">
        <v>2.242100568889553</v>
      </c>
      <c r="ACF16" s="98">
        <v>3.4302696340683081</v>
      </c>
      <c r="ACG16" s="98">
        <v>4.6324983382386193</v>
      </c>
      <c r="ACH16" s="98">
        <v>1.469748388462891</v>
      </c>
      <c r="ACI16" s="98">
        <v>1.5445442081370799</v>
      </c>
      <c r="ACJ16" s="98">
        <v>1.592534814281183</v>
      </c>
      <c r="ACK16" s="98">
        <v>1.4568678387773799</v>
      </c>
      <c r="ACL16" s="98">
        <v>1.632964542937992</v>
      </c>
      <c r="ACM16" s="98">
        <v>1.728949101144678</v>
      </c>
      <c r="ACN16" s="98">
        <v>1.7398896951621381</v>
      </c>
      <c r="ACO16" s="98">
        <v>1.6343550731150229</v>
      </c>
      <c r="ACP16" s="98">
        <v>7.3121700156550569</v>
      </c>
      <c r="ACQ16" s="98">
        <v>7.1623772438940412</v>
      </c>
      <c r="ACR16" s="98">
        <v>8.6372565348522095</v>
      </c>
      <c r="ACS16" s="98">
        <v>8.8525655872617932</v>
      </c>
      <c r="ACT16" s="98">
        <v>2.2703601912328621</v>
      </c>
      <c r="ACU16" s="98">
        <v>2.2078823317720579</v>
      </c>
      <c r="ACV16" s="98">
        <v>2.0691645403117001</v>
      </c>
      <c r="ACW16" s="98">
        <v>2.1579122513461488</v>
      </c>
      <c r="ACX16" s="98">
        <v>2.132004885524184</v>
      </c>
      <c r="ACY16" s="98">
        <v>2.1382928640125658</v>
      </c>
      <c r="ACZ16" s="98">
        <v>2.1672879393356128</v>
      </c>
      <c r="ADA16" s="98">
        <v>2.0481584314586359</v>
      </c>
      <c r="ADB16" s="98">
        <v>2.095264893151858</v>
      </c>
      <c r="ADC16" s="98">
        <v>2.0071595438877852</v>
      </c>
      <c r="ADD16" s="98">
        <v>1.370965125989889</v>
      </c>
      <c r="ADE16" s="98">
        <v>2.6467821728289671</v>
      </c>
      <c r="ADF16" s="98">
        <v>4.4623606710977413</v>
      </c>
      <c r="ADG16" s="98">
        <v>2.404792538568485</v>
      </c>
      <c r="ADH16" s="98">
        <v>2.373988837647762</v>
      </c>
      <c r="ADI16" s="98">
        <v>3.6320502007782092</v>
      </c>
      <c r="ADJ16" s="98">
        <v>4.9049982404879504</v>
      </c>
      <c r="ADK16" s="98">
        <v>1.556204176019532</v>
      </c>
      <c r="ADL16" s="98">
        <v>1.635399749792201</v>
      </c>
      <c r="ADM16" s="98">
        <v>1.6862133327683111</v>
      </c>
      <c r="ADN16" s="98">
        <v>1.542565946940754</v>
      </c>
      <c r="ADO16" s="98">
        <v>1.7290212807578751</v>
      </c>
      <c r="ADP16" s="98">
        <v>1.8306519894473059</v>
      </c>
      <c r="ADQ16" s="98">
        <v>1.842236147818735</v>
      </c>
      <c r="ADR16" s="98">
        <v>1.7304936068276731</v>
      </c>
      <c r="ADS16" s="98">
        <v>7.7422976636347602</v>
      </c>
      <c r="ADT16" s="98">
        <v>7.5836935523583966</v>
      </c>
      <c r="ADU16" s="98">
        <v>9.1453304486670373</v>
      </c>
      <c r="ADV16" s="98">
        <v>9.3733047394536673</v>
      </c>
      <c r="ADW16" s="98">
        <v>2.403910790717148</v>
      </c>
      <c r="ADX16" s="98">
        <v>2.3377577630527679</v>
      </c>
      <c r="ADY16" s="98">
        <v>2.1908801015065071</v>
      </c>
      <c r="ADZ16" s="98">
        <v>2.2848482661312168</v>
      </c>
      <c r="AEA16" s="98">
        <v>2.2574169376138409</v>
      </c>
      <c r="AEB16" s="98">
        <v>2.2640747971897759</v>
      </c>
      <c r="AEC16" s="98">
        <v>2.294775465178883</v>
      </c>
      <c r="AED16" s="98">
        <v>2.1686383391914958</v>
      </c>
      <c r="AEE16" s="98">
        <v>2.2185157692196151</v>
      </c>
      <c r="AEF16" s="98">
        <v>2.1252277523517731</v>
      </c>
      <c r="AEG16" s="98">
        <v>1.451610133401058</v>
      </c>
      <c r="AEH16" s="98">
        <v>2.793825626875023</v>
      </c>
      <c r="AEI16" s="98">
        <v>4.7102695972698374</v>
      </c>
      <c r="AEJ16" s="98">
        <v>2.5383921240445142</v>
      </c>
      <c r="AEK16" s="98">
        <v>2.5058771064059719</v>
      </c>
      <c r="AEL16" s="98">
        <v>3.8338307674881098</v>
      </c>
      <c r="AEM16" s="98">
        <v>5.1774981427372788</v>
      </c>
      <c r="AEN16" s="98">
        <v>1.6426599635761721</v>
      </c>
      <c r="AEO16" s="98">
        <v>1.726255291447325</v>
      </c>
      <c r="AEP16" s="98">
        <v>1.77989185125544</v>
      </c>
      <c r="AEQ16" s="98">
        <v>1.628264055104129</v>
      </c>
      <c r="AER16" s="98">
        <v>1.825078018577756</v>
      </c>
      <c r="AES16" s="98">
        <v>1.932354877749934</v>
      </c>
      <c r="AET16" s="98">
        <v>1.9445826004753319</v>
      </c>
      <c r="AEU16" s="98">
        <v>1.8266321405403201</v>
      </c>
      <c r="AEV16" s="98">
        <v>8.1724253116144752</v>
      </c>
      <c r="AEW16" s="98">
        <v>8.0050098608227529</v>
      </c>
      <c r="AEX16" s="98">
        <v>9.6534043624818775</v>
      </c>
      <c r="AEY16" s="98">
        <v>9.8940438916455378</v>
      </c>
      <c r="AEZ16" s="98">
        <v>2.537461390201432</v>
      </c>
      <c r="AFA16" s="98">
        <v>2.4676331943334771</v>
      </c>
      <c r="AFB16" s="98">
        <v>2.312595662701312</v>
      </c>
      <c r="AFC16" s="98">
        <v>2.4117842809162839</v>
      </c>
      <c r="AFD16" s="98">
        <v>2.3828289897034991</v>
      </c>
      <c r="AFE16" s="98">
        <v>2.389856730366986</v>
      </c>
      <c r="AFF16" s="98">
        <v>2.4222629910221549</v>
      </c>
      <c r="AFG16" s="98">
        <v>2.2891182469243581</v>
      </c>
      <c r="AFH16" s="98">
        <v>2.34176664528737</v>
      </c>
      <c r="AFI16" s="98">
        <v>2.243295960815761</v>
      </c>
      <c r="AFJ16" s="98">
        <v>1.532255140812228</v>
      </c>
      <c r="AFK16" s="98">
        <v>2.940869080921078</v>
      </c>
      <c r="AFL16" s="98">
        <v>4.9581785234419362</v>
      </c>
      <c r="AFM16" s="98">
        <v>2.671991709520539</v>
      </c>
      <c r="AFN16" s="98">
        <v>2.6377653751641832</v>
      </c>
      <c r="AFO16" s="98">
        <v>4.0356113341980127</v>
      </c>
      <c r="AFP16" s="98">
        <v>5.4499980449866117</v>
      </c>
      <c r="AFQ16" s="98">
        <v>1.7291157511328119</v>
      </c>
      <c r="AFR16" s="98">
        <v>1.817110833102447</v>
      </c>
      <c r="AFS16" s="98">
        <v>1.873570369742567</v>
      </c>
      <c r="AFT16" s="98">
        <v>1.7139621632675039</v>
      </c>
      <c r="AFU16" s="98">
        <v>1.9211347563976391</v>
      </c>
      <c r="AFV16" s="98">
        <v>2.0340577660525629</v>
      </c>
      <c r="AFW16" s="98">
        <v>2.0469290531319282</v>
      </c>
      <c r="AFX16" s="98">
        <v>1.922770674252968</v>
      </c>
      <c r="AFY16" s="98">
        <v>8.6025529595941848</v>
      </c>
      <c r="AFZ16" s="98">
        <v>8.4263261692871065</v>
      </c>
      <c r="AGA16" s="98">
        <v>10.16147827629672</v>
      </c>
      <c r="AGB16" s="98">
        <v>10.41478304383741</v>
      </c>
      <c r="AGC16" s="98">
        <v>2.671011989685721</v>
      </c>
      <c r="AGD16" s="98">
        <v>2.597508625614187</v>
      </c>
      <c r="AGE16" s="98">
        <v>2.43431122389612</v>
      </c>
      <c r="AGF16" s="98">
        <v>2.5387202957013528</v>
      </c>
      <c r="AGG16" s="98">
        <v>2.5082410417931582</v>
      </c>
      <c r="AGH16" s="98">
        <v>2.5156386635441961</v>
      </c>
      <c r="AGI16" s="98">
        <v>2.5497505168654269</v>
      </c>
      <c r="AGJ16" s="98">
        <v>2.409598154657218</v>
      </c>
      <c r="AGK16" s="98">
        <v>2.4650175213551271</v>
      </c>
      <c r="AGL16" s="98">
        <v>2.3613641692797458</v>
      </c>
      <c r="AGM16" s="98">
        <v>1.612900148223398</v>
      </c>
      <c r="AGN16" s="98">
        <v>3.0879125349671321</v>
      </c>
      <c r="AGO16" s="98">
        <v>5.2060874496140332</v>
      </c>
      <c r="AGP16" s="98">
        <v>2.8055912949965691</v>
      </c>
      <c r="AGQ16" s="98">
        <v>2.7696536439223909</v>
      </c>
      <c r="AGR16" s="98">
        <v>4.2373919009079124</v>
      </c>
      <c r="AGS16" s="98">
        <v>5.7224979472359436</v>
      </c>
      <c r="AGT16" s="98">
        <v>1.815571538689454</v>
      </c>
      <c r="AGU16" s="98">
        <v>1.9079663747575699</v>
      </c>
      <c r="AGV16" s="98">
        <v>1.9672488882296959</v>
      </c>
      <c r="AGW16" s="98">
        <v>1.7996602714308809</v>
      </c>
      <c r="AGX16" s="98">
        <v>2.0171914942175202</v>
      </c>
      <c r="AGY16" s="98">
        <v>2.1357606543551921</v>
      </c>
      <c r="AGZ16" s="98">
        <v>2.1492755057885242</v>
      </c>
      <c r="AHA16" s="98">
        <v>2.0189092079656179</v>
      </c>
      <c r="AHB16" s="98">
        <v>9.032680607573889</v>
      </c>
      <c r="AHC16" s="98">
        <v>8.8476424777514655</v>
      </c>
      <c r="AHD16" s="98">
        <v>10.66955219011156</v>
      </c>
      <c r="AHE16" s="98">
        <v>10.935522196029281</v>
      </c>
      <c r="AHF16" s="98">
        <v>2.8045625891700081</v>
      </c>
      <c r="AHG16" s="98">
        <v>2.7273840568948962</v>
      </c>
      <c r="AHH16" s="98">
        <v>2.556026785090924</v>
      </c>
      <c r="AHI16" s="98">
        <v>2.6656563104864208</v>
      </c>
      <c r="AHJ16" s="98">
        <v>2.6336530938828169</v>
      </c>
      <c r="AHK16" s="98">
        <v>2.6414205967214071</v>
      </c>
      <c r="AHL16" s="98">
        <v>2.6772380427086979</v>
      </c>
      <c r="AHM16" s="98">
        <v>2.5300780623900789</v>
      </c>
      <c r="AHN16" s="98">
        <v>2.5882683974228842</v>
      </c>
      <c r="AHO16" s="98">
        <v>2.4794323777437328</v>
      </c>
      <c r="AHP16" s="98">
        <v>1.6935451556345691</v>
      </c>
      <c r="AHQ16" s="98">
        <v>3.2349559890131858</v>
      </c>
      <c r="AHR16" s="98">
        <v>5.4539963757861294</v>
      </c>
      <c r="AHS16" s="98">
        <v>2.9391908804725948</v>
      </c>
      <c r="AHT16" s="98">
        <v>2.9015419126805999</v>
      </c>
      <c r="AHU16" s="98">
        <v>4.439172467617813</v>
      </c>
      <c r="AHV16" s="98">
        <v>5.9949978494852729</v>
      </c>
      <c r="AHW16" s="98">
        <v>1.9020273262460941</v>
      </c>
      <c r="AHX16" s="98">
        <v>1.9988219164126919</v>
      </c>
      <c r="AHY16" s="98">
        <v>2.0609274067168251</v>
      </c>
      <c r="AHZ16" s="98">
        <v>1.8853583795942559</v>
      </c>
      <c r="AIA16" s="98">
        <v>2.1132482320374031</v>
      </c>
      <c r="AIB16" s="98">
        <v>2.23746354265782</v>
      </c>
      <c r="AIC16" s="98">
        <v>2.2516219584451198</v>
      </c>
      <c r="AID16" s="98">
        <v>2.1150477416782678</v>
      </c>
      <c r="AIE16" s="98">
        <v>9.4628082555536004</v>
      </c>
      <c r="AIF16" s="98">
        <v>9.2689587862158209</v>
      </c>
      <c r="AIG16" s="98">
        <v>11.177626103926389</v>
      </c>
      <c r="AIH16" s="98">
        <v>11.456261348221149</v>
      </c>
      <c r="AII16" s="98">
        <v>2.9381131886542939</v>
      </c>
      <c r="AIJ16" s="98">
        <v>2.8572594881756062</v>
      </c>
      <c r="AIK16" s="98">
        <v>2.677742346285731</v>
      </c>
      <c r="AIL16" s="98">
        <v>2.7925923252714879</v>
      </c>
      <c r="AIM16" s="98">
        <v>2.7590651459724742</v>
      </c>
      <c r="AIN16" s="98">
        <v>2.7672025298986171</v>
      </c>
      <c r="AIO16" s="98">
        <v>2.804725568551969</v>
      </c>
      <c r="AIP16" s="98">
        <v>2.650557970122942</v>
      </c>
      <c r="AIQ16" s="98">
        <v>2.7115192734906399</v>
      </c>
      <c r="AIR16" s="98">
        <v>2.5975005862077198</v>
      </c>
      <c r="AIS16" s="98">
        <v>1.77419016304574</v>
      </c>
      <c r="AIT16" s="98">
        <v>3.3819994430592391</v>
      </c>
      <c r="AIU16" s="98">
        <v>5.7019053019582273</v>
      </c>
      <c r="AIV16" s="98">
        <v>3.0727904659486209</v>
      </c>
      <c r="AIW16" s="98">
        <v>3.0334301814388089</v>
      </c>
      <c r="AIX16" s="98">
        <v>4.6409530343277137</v>
      </c>
      <c r="AIY16" s="98">
        <v>6.2674977517346067</v>
      </c>
      <c r="AIZ16" s="98">
        <v>1.988483113802735</v>
      </c>
      <c r="AJA16" s="98">
        <v>2.089677458067813</v>
      </c>
      <c r="AJB16" s="98">
        <v>2.1546059252039531</v>
      </c>
      <c r="AJC16" s="98">
        <v>1.9710564877576311</v>
      </c>
      <c r="AJD16" s="98">
        <v>2.2093049698572842</v>
      </c>
      <c r="AJE16" s="98">
        <v>2.339166430960447</v>
      </c>
      <c r="AJF16" s="98">
        <v>2.3539684111017172</v>
      </c>
      <c r="AJG16" s="98">
        <v>2.2111862753909168</v>
      </c>
      <c r="AJH16" s="98">
        <v>9.8929359035333082</v>
      </c>
      <c r="AJI16" s="98">
        <v>9.6902750946801746</v>
      </c>
      <c r="AJJ16" s="98">
        <v>11.68570001774123</v>
      </c>
      <c r="AJK16" s="98">
        <v>11.97700050041303</v>
      </c>
      <c r="AJL16" s="98">
        <v>3.071663788138578</v>
      </c>
      <c r="AJM16" s="98">
        <v>2.9871349194563148</v>
      </c>
      <c r="AJN16" s="98">
        <v>2.799457907480535</v>
      </c>
      <c r="AJO16" s="98">
        <v>2.919528340056555</v>
      </c>
      <c r="AJP16" s="98">
        <v>2.8844771980621311</v>
      </c>
      <c r="AJQ16" s="98">
        <v>2.892984463075825</v>
      </c>
      <c r="AJR16" s="98">
        <v>2.9322130943952409</v>
      </c>
      <c r="AJS16" s="98">
        <v>2.771037877855802</v>
      </c>
      <c r="AJT16" s="98">
        <v>2.834770149558397</v>
      </c>
      <c r="AJU16" s="98">
        <v>2.7155687946717091</v>
      </c>
      <c r="AJV16" s="98">
        <v>1.854835170456909</v>
      </c>
      <c r="AJW16" s="98">
        <v>3.5290428971052918</v>
      </c>
      <c r="AJX16" s="98">
        <v>5.9498142281303226</v>
      </c>
      <c r="AJY16" s="98">
        <v>3.2063900514246471</v>
      </c>
      <c r="AJZ16" s="98">
        <v>3.165318450197018</v>
      </c>
      <c r="AKA16" s="98">
        <v>4.8427336010376152</v>
      </c>
      <c r="AKB16" s="98">
        <v>6.5399976539839333</v>
      </c>
      <c r="AKC16" s="98">
        <v>2.0749389013593751</v>
      </c>
      <c r="AKD16" s="98">
        <v>2.1805329997229368</v>
      </c>
      <c r="AKE16" s="98">
        <v>2.248284443691082</v>
      </c>
      <c r="AKF16" s="98">
        <v>2.0567545959210052</v>
      </c>
      <c r="AKG16" s="98">
        <v>2.3053617076771671</v>
      </c>
      <c r="AKH16" s="98">
        <v>2.4408693192630762</v>
      </c>
      <c r="AKI16" s="98">
        <v>2.456314863758315</v>
      </c>
      <c r="AKJ16" s="98">
        <v>2.3073248091035632</v>
      </c>
      <c r="AKK16" s="98">
        <v>10.32306355151302</v>
      </c>
      <c r="AKL16" s="98">
        <v>10.11159140314453</v>
      </c>
      <c r="AKM16" s="98">
        <v>12.193773931556059</v>
      </c>
      <c r="AKN16" s="98">
        <v>12.49773965260489</v>
      </c>
      <c r="AKO16" s="98">
        <v>3.2052143876228638</v>
      </c>
      <c r="AKP16" s="98">
        <v>3.1170103507370248</v>
      </c>
      <c r="AKQ16" s="98">
        <v>2.9211734686753421</v>
      </c>
      <c r="AKR16" s="98">
        <v>3.046464354841623</v>
      </c>
      <c r="AKS16" s="98">
        <v>3.009889250151788</v>
      </c>
      <c r="AKT16" s="98">
        <v>3.0187663962530338</v>
      </c>
      <c r="AKU16" s="98">
        <v>3.0597006202385129</v>
      </c>
      <c r="AKV16" s="98">
        <v>2.891517785588662</v>
      </c>
      <c r="AKW16" s="98">
        <v>2.9580210256261541</v>
      </c>
      <c r="AKX16" s="98">
        <v>2.833637003135697</v>
      </c>
      <c r="AKY16" s="98">
        <v>1.9354801778680779</v>
      </c>
      <c r="AKZ16" s="98">
        <v>3.676086351151346</v>
      </c>
      <c r="ALA16" s="98">
        <v>6.1977231543024267</v>
      </c>
      <c r="ALB16" s="98">
        <v>3.339989636900675</v>
      </c>
      <c r="ALC16" s="98">
        <v>3.297206718955227</v>
      </c>
      <c r="ALD16" s="98">
        <v>5.0445141677475132</v>
      </c>
      <c r="ALE16" s="98">
        <v>6.812497556233267</v>
      </c>
      <c r="ALF16" s="98">
        <v>2.1613946889160158</v>
      </c>
      <c r="ALG16" s="98">
        <v>2.2713885413780601</v>
      </c>
      <c r="ALH16" s="98">
        <v>2.341962962178211</v>
      </c>
      <c r="ALI16" s="98">
        <v>2.1424527040843819</v>
      </c>
      <c r="ALJ16" s="98">
        <v>2.4014184454970482</v>
      </c>
      <c r="ALK16" s="98">
        <v>2.542572207565704</v>
      </c>
      <c r="ALL16" s="98">
        <v>2.558661316414911</v>
      </c>
      <c r="ALM16" s="98">
        <v>2.4034633428162109</v>
      </c>
      <c r="ALN16" s="98">
        <v>10.75319119949272</v>
      </c>
      <c r="ALO16" s="98">
        <v>10.532907711608891</v>
      </c>
      <c r="ALP16" s="98">
        <v>12.701847845370891</v>
      </c>
      <c r="ALQ16" s="98">
        <v>13.01847880479677</v>
      </c>
      <c r="ALR16" s="98">
        <v>3.338764987107151</v>
      </c>
      <c r="ALS16" s="98">
        <v>3.246885782017733</v>
      </c>
      <c r="ALT16" s="98">
        <v>3.0428890298701492</v>
      </c>
      <c r="ALU16" s="98">
        <v>3.173400369626691</v>
      </c>
      <c r="ALV16" s="98">
        <v>3.1353013022414471</v>
      </c>
      <c r="ALW16" s="98">
        <v>3.1445483294302461</v>
      </c>
      <c r="ALX16" s="98">
        <v>3.1871881460817839</v>
      </c>
      <c r="ALY16" s="98">
        <v>3.0119976933215238</v>
      </c>
      <c r="ALZ16" s="98">
        <v>3.081271901693909</v>
      </c>
      <c r="AMA16" s="98">
        <v>2.9517052115996849</v>
      </c>
      <c r="AMB16" s="98">
        <v>2.016125185279249</v>
      </c>
      <c r="AMC16" s="98">
        <v>4.0436949862664804</v>
      </c>
      <c r="AMD16" s="98">
        <v>6.8174954697326644</v>
      </c>
      <c r="AME16" s="98">
        <v>3.6739886005907429</v>
      </c>
      <c r="AMF16" s="98">
        <v>3.6269273908507511</v>
      </c>
      <c r="AMG16" s="98">
        <v>5.5489655845222652</v>
      </c>
      <c r="AMH16" s="98">
        <v>7.4937473118565912</v>
      </c>
      <c r="AMI16" s="98">
        <v>2.3775341578076188</v>
      </c>
      <c r="AMJ16" s="98">
        <v>2.4985273955158638</v>
      </c>
      <c r="AMK16" s="98">
        <v>2.5761592583960322</v>
      </c>
      <c r="AML16" s="98">
        <v>2.3566979744928198</v>
      </c>
      <c r="AMM16" s="98">
        <v>2.6415602900467552</v>
      </c>
      <c r="AMN16" s="98">
        <v>2.7968294283222752</v>
      </c>
      <c r="AMO16" s="98">
        <v>2.8145274480564031</v>
      </c>
      <c r="AMP16" s="98">
        <v>2.643809677097833</v>
      </c>
      <c r="AMQ16" s="98">
        <v>11.828510319441991</v>
      </c>
      <c r="AMR16" s="98">
        <v>11.58619848276977</v>
      </c>
      <c r="AMS16" s="98">
        <v>13.972032629907989</v>
      </c>
      <c r="AMT16" s="98">
        <v>14.32032668527644</v>
      </c>
      <c r="AMU16" s="98">
        <v>3.672641485817866</v>
      </c>
      <c r="AMV16" s="98">
        <v>3.571574360219508</v>
      </c>
      <c r="AMW16" s="98">
        <v>3.347177932857162</v>
      </c>
      <c r="AMX16" s="98">
        <v>3.4907404065893601</v>
      </c>
      <c r="AMY16" s="98">
        <v>3.448831432465592</v>
      </c>
      <c r="AMZ16" s="98">
        <v>3.45900316237327</v>
      </c>
      <c r="ANA16" s="98">
        <v>3.505906960689964</v>
      </c>
      <c r="ANB16" s="98">
        <v>3.313197462653676</v>
      </c>
      <c r="ANC16" s="98">
        <v>3.3893990918632988</v>
      </c>
      <c r="AND16" s="98">
        <v>3.2468757327596531</v>
      </c>
      <c r="ANE16" s="98">
        <v>2.2177377038071731</v>
      </c>
      <c r="ANF16" s="98">
        <v>4.4113036213816166</v>
      </c>
      <c r="ANG16" s="98">
        <v>7.4372677851629039</v>
      </c>
      <c r="ANH16" s="98">
        <v>4.0079875642808087</v>
      </c>
      <c r="ANI16" s="98">
        <v>3.9566480627462748</v>
      </c>
      <c r="ANJ16" s="98">
        <v>6.0534170012970199</v>
      </c>
      <c r="ANK16" s="98">
        <v>8.1749970674799233</v>
      </c>
      <c r="ANL16" s="98">
        <v>2.5936736266992209</v>
      </c>
      <c r="ANM16" s="98">
        <v>2.725666249653671</v>
      </c>
      <c r="ANN16" s="98">
        <v>2.8103555546138521</v>
      </c>
      <c r="ANO16" s="98">
        <v>2.5709432449012581</v>
      </c>
      <c r="ANP16" s="98">
        <v>2.8817021345964582</v>
      </c>
      <c r="ANQ16" s="98">
        <v>3.0510866490788451</v>
      </c>
      <c r="ANR16" s="98">
        <v>3.0703935796978921</v>
      </c>
      <c r="ANS16" s="98">
        <v>2.884156011379456</v>
      </c>
      <c r="ANT16" s="98">
        <v>12.90382943939127</v>
      </c>
      <c r="ANU16" s="98">
        <v>12.639489253930661</v>
      </c>
      <c r="ANV16" s="98">
        <v>15.242217414445079</v>
      </c>
      <c r="ANW16" s="98">
        <v>15.62217456575612</v>
      </c>
      <c r="ANX16" s="98">
        <v>4.0065179845285819</v>
      </c>
      <c r="ANY16" s="98">
        <v>3.8962629384212808</v>
      </c>
      <c r="ANZ16" s="98">
        <v>3.651466835844178</v>
      </c>
      <c r="AOA16" s="98">
        <v>3.8080804435520288</v>
      </c>
      <c r="AOB16" s="98">
        <v>3.762361562689736</v>
      </c>
      <c r="AOC16" s="98">
        <v>3.773457995316293</v>
      </c>
      <c r="AOD16" s="98">
        <v>3.8246257752981401</v>
      </c>
      <c r="AOE16" s="98">
        <v>3.6143972319858282</v>
      </c>
      <c r="AOF16" s="98">
        <v>3.6975262820326922</v>
      </c>
      <c r="AOG16" s="98">
        <v>3.54204625391962</v>
      </c>
      <c r="AOH16" s="98">
        <v>2.4193502223350989</v>
      </c>
      <c r="AOI16" s="98">
        <v>4.7789122564967501</v>
      </c>
      <c r="AOJ16" s="98">
        <v>8.0570401005931469</v>
      </c>
      <c r="AOK16" s="98">
        <v>4.3419865279708798</v>
      </c>
      <c r="AOL16" s="98">
        <v>4.286368734641794</v>
      </c>
      <c r="AOM16" s="98">
        <v>6.5578684180717701</v>
      </c>
      <c r="AON16" s="98">
        <v>8.8562468231032447</v>
      </c>
      <c r="AOO16" s="98">
        <v>2.809813095590822</v>
      </c>
      <c r="AOP16" s="98">
        <v>2.952805103791476</v>
      </c>
      <c r="AOQ16" s="98">
        <v>3.0445518508316729</v>
      </c>
      <c r="AOR16" s="98">
        <v>2.7851885153096951</v>
      </c>
      <c r="AOS16" s="98">
        <v>3.121843979146163</v>
      </c>
      <c r="AOT16" s="98">
        <v>3.3053438698354149</v>
      </c>
      <c r="AOU16" s="98">
        <v>3.326259711339385</v>
      </c>
      <c r="AOV16" s="98">
        <v>3.1245023456610759</v>
      </c>
      <c r="AOW16" s="98">
        <v>13.97914855934054</v>
      </c>
      <c r="AOX16" s="98">
        <v>13.692780025091549</v>
      </c>
      <c r="AOY16" s="98">
        <v>16.512402198982159</v>
      </c>
      <c r="AOZ16" s="98">
        <v>16.924022446235789</v>
      </c>
      <c r="APA16" s="98">
        <v>4.3403944832392973</v>
      </c>
      <c r="APB16" s="98">
        <v>4.2209515166230531</v>
      </c>
      <c r="APC16" s="98">
        <v>3.9557557388311948</v>
      </c>
      <c r="APD16" s="98">
        <v>4.125420480514701</v>
      </c>
      <c r="APE16" s="98">
        <v>4.0758916929138822</v>
      </c>
      <c r="APF16" s="98">
        <v>4.0879128282593209</v>
      </c>
      <c r="APG16" s="98">
        <v>4.1433445899063166</v>
      </c>
      <c r="APH16" s="98">
        <v>3.9155970013179782</v>
      </c>
      <c r="API16" s="98">
        <v>4.0056534722020816</v>
      </c>
      <c r="APJ16" s="98">
        <v>3.8372167750795891</v>
      </c>
      <c r="APK16" s="98">
        <v>2.6209627408630238</v>
      </c>
      <c r="APL16" s="98">
        <v>5.1465208916118881</v>
      </c>
      <c r="APM16" s="98">
        <v>8.6768124160233882</v>
      </c>
      <c r="APN16" s="98">
        <v>4.675985491660942</v>
      </c>
      <c r="APO16" s="98">
        <v>4.6160894065373173</v>
      </c>
      <c r="APP16" s="98">
        <v>7.0623198348465257</v>
      </c>
      <c r="APQ16" s="98">
        <v>9.5374965787265733</v>
      </c>
      <c r="APR16" s="98">
        <v>3.025952564482425</v>
      </c>
      <c r="APS16" s="98">
        <v>3.179943957929281</v>
      </c>
      <c r="APT16" s="98">
        <v>3.278748147049495</v>
      </c>
      <c r="APU16" s="98">
        <v>2.9994337857181339</v>
      </c>
      <c r="APV16" s="98">
        <v>3.361985823695866</v>
      </c>
      <c r="APW16" s="98">
        <v>3.5596010905919862</v>
      </c>
      <c r="APX16" s="98">
        <v>3.5821258429808749</v>
      </c>
      <c r="APY16" s="98">
        <v>3.364848679942698</v>
      </c>
      <c r="APZ16" s="98">
        <v>15.054467679289809</v>
      </c>
      <c r="AQA16" s="98">
        <v>14.74607079625245</v>
      </c>
      <c r="AQB16" s="98">
        <v>17.78258698351927</v>
      </c>
      <c r="AQC16" s="98">
        <v>18.225870326715469</v>
      </c>
      <c r="AQD16" s="98">
        <v>4.6742709819500137</v>
      </c>
      <c r="AQE16" s="98">
        <v>4.5456400948248303</v>
      </c>
      <c r="AQF16" s="98">
        <v>4.2600446418182081</v>
      </c>
      <c r="AQG16" s="98">
        <v>4.4427605174773692</v>
      </c>
      <c r="AQH16" s="98">
        <v>4.3894218231380258</v>
      </c>
      <c r="AQI16" s="98">
        <v>4.4023676612023452</v>
      </c>
      <c r="AQJ16" s="98">
        <v>4.4620634045144971</v>
      </c>
      <c r="AQK16" s="98">
        <v>4.2167967706501326</v>
      </c>
      <c r="AQL16" s="98">
        <v>4.3137806623714727</v>
      </c>
      <c r="AQM16" s="98">
        <v>4.1323872962395551</v>
      </c>
      <c r="AQN16" s="98">
        <v>2.8225752593909479</v>
      </c>
      <c r="AQO16" s="98">
        <v>5.5141295267270181</v>
      </c>
      <c r="AQP16" s="98">
        <v>9.2965847314536312</v>
      </c>
      <c r="AQQ16" s="98">
        <v>5.0099844553510113</v>
      </c>
      <c r="AQR16" s="98">
        <v>4.9458100784328449</v>
      </c>
      <c r="AQS16" s="98">
        <v>7.5667712516212733</v>
      </c>
      <c r="AQT16" s="98">
        <v>10.2187463343499</v>
      </c>
      <c r="AQU16" s="98">
        <v>3.242092033374028</v>
      </c>
      <c r="AQV16" s="98">
        <v>3.40708281206709</v>
      </c>
      <c r="AQW16" s="98">
        <v>3.5129444432673149</v>
      </c>
      <c r="AQX16" s="98">
        <v>3.2136790561265718</v>
      </c>
      <c r="AQY16" s="98">
        <v>3.6021276682455752</v>
      </c>
      <c r="AQZ16" s="98">
        <v>3.8138583113485569</v>
      </c>
      <c r="ARA16" s="98">
        <v>3.837991974622367</v>
      </c>
      <c r="ARB16" s="98">
        <v>3.6051950142243201</v>
      </c>
      <c r="ARC16" s="98">
        <v>16.129786799239088</v>
      </c>
      <c r="ARD16" s="98">
        <v>15.799361567413341</v>
      </c>
      <c r="ARE16" s="98">
        <v>19.052771768056349</v>
      </c>
      <c r="ARF16" s="98">
        <v>19.52771820719515</v>
      </c>
      <c r="ARG16" s="98">
        <v>5.0081474806607273</v>
      </c>
      <c r="ARH16" s="98">
        <v>4.8703286730266013</v>
      </c>
      <c r="ARI16" s="98">
        <v>4.56433354480522</v>
      </c>
      <c r="ARJ16" s="98">
        <v>4.7601005544400392</v>
      </c>
      <c r="ARK16" s="98">
        <v>4.7029519533621711</v>
      </c>
      <c r="ARL16" s="98">
        <v>4.7168224941453696</v>
      </c>
      <c r="ARM16" s="98">
        <v>4.7807822191226768</v>
      </c>
      <c r="ARN16" s="98">
        <v>4.5179965399822866</v>
      </c>
      <c r="ARO16" s="98">
        <v>4.6219078525408666</v>
      </c>
      <c r="ARP16" s="98">
        <v>4.4275578173995278</v>
      </c>
      <c r="ARQ16" s="98">
        <v>3.0241877779188719</v>
      </c>
      <c r="ARR16" s="98">
        <v>5.8817381618421543</v>
      </c>
      <c r="ARS16" s="98">
        <v>9.9163570468838742</v>
      </c>
      <c r="ART16" s="98">
        <v>5.3439834190410789</v>
      </c>
      <c r="ARU16" s="98">
        <v>5.2755307503283646</v>
      </c>
      <c r="ARV16" s="98">
        <v>8.0712226683960235</v>
      </c>
      <c r="ARW16" s="98">
        <v>10.89999608997323</v>
      </c>
      <c r="ARX16" s="98">
        <v>3.45823150226563</v>
      </c>
      <c r="ARY16" s="98">
        <v>3.634221666204895</v>
      </c>
      <c r="ARZ16" s="98">
        <v>3.7471407394851362</v>
      </c>
      <c r="ASA16" s="98">
        <v>3.4279243265350101</v>
      </c>
      <c r="ASB16" s="98">
        <v>3.8422695127952768</v>
      </c>
      <c r="ASC16" s="98">
        <v>4.0681155321051268</v>
      </c>
      <c r="ASD16" s="98">
        <v>4.093858106263859</v>
      </c>
      <c r="ASE16" s="98">
        <v>3.84554134850594</v>
      </c>
      <c r="ASF16" s="98">
        <v>17.20510591918837</v>
      </c>
      <c r="ASG16" s="98">
        <v>16.85265233857422</v>
      </c>
      <c r="ASH16" s="98">
        <v>20.322956552593439</v>
      </c>
      <c r="ASI16" s="98">
        <v>20.829566087674831</v>
      </c>
      <c r="ASJ16" s="98">
        <v>5.342023979371441</v>
      </c>
      <c r="ASK16" s="98">
        <v>5.1950172512283723</v>
      </c>
      <c r="ASL16" s="98">
        <v>4.8686224477922373</v>
      </c>
      <c r="ASM16" s="98">
        <v>5.0774405914027083</v>
      </c>
      <c r="ASN16" s="98">
        <v>5.0164820835863164</v>
      </c>
      <c r="ASO16" s="98">
        <v>5.0312773270883966</v>
      </c>
      <c r="ASP16" s="98">
        <v>5.0995010337308537</v>
      </c>
      <c r="ASQ16" s="98">
        <v>4.819196309314437</v>
      </c>
      <c r="ASR16" s="98">
        <v>4.9300350427102551</v>
      </c>
      <c r="ASS16" s="98">
        <v>4.7227283385594916</v>
      </c>
      <c r="AST16" s="98">
        <v>3.2258002964467982</v>
      </c>
    </row>
    <row r="17" spans="1:1190" x14ac:dyDescent="0.25">
      <c r="A17" s="97" t="s">
        <v>249</v>
      </c>
      <c r="B17" s="98">
        <v>5.7951747295312751E-2</v>
      </c>
      <c r="C17" s="98">
        <v>9.7970658173924807E-2</v>
      </c>
      <c r="D17" s="98">
        <v>2.4574514113933459E-2</v>
      </c>
      <c r="E17" s="98">
        <v>2.653669845622585E-2</v>
      </c>
      <c r="F17" s="98">
        <v>7.4875083410901572E-2</v>
      </c>
      <c r="G17" s="98">
        <v>8.2428512667609338E-2</v>
      </c>
      <c r="H17" s="98">
        <v>2.2088946572088659E-2</v>
      </c>
      <c r="I17" s="98">
        <v>2.518644701661462E-2</v>
      </c>
      <c r="J17" s="98">
        <v>2.5997729451548188E-2</v>
      </c>
      <c r="K17" s="98">
        <v>2.117552443494556E-2</v>
      </c>
      <c r="L17" s="98">
        <v>2.225428770253195E-2</v>
      </c>
      <c r="M17" s="98">
        <v>2.4231312227032779E-2</v>
      </c>
      <c r="N17" s="98">
        <v>2.710795361063615E-2</v>
      </c>
      <c r="O17" s="98">
        <v>2.1389999888969481E-2</v>
      </c>
      <c r="P17" s="98">
        <v>5.6904887681476612E-2</v>
      </c>
      <c r="Q17" s="98">
        <v>7.7702559490156309E-2</v>
      </c>
      <c r="R17" s="98">
        <v>0.15194572583211979</v>
      </c>
      <c r="S17" s="98">
        <v>0.25735370919755918</v>
      </c>
      <c r="T17" s="98">
        <v>3.7423854729540809E-2</v>
      </c>
      <c r="U17" s="98">
        <v>4.2022120676473582E-2</v>
      </c>
      <c r="V17" s="98">
        <v>2.5087513423839181E-2</v>
      </c>
      <c r="W17" s="98">
        <v>3.0544334036089759E-2</v>
      </c>
      <c r="X17" s="98">
        <v>3.113088488734159E-2</v>
      </c>
      <c r="Y17" s="98">
        <v>2.8860900464551531E-2</v>
      </c>
      <c r="Z17" s="98">
        <v>2.9268913974933801E-2</v>
      </c>
      <c r="AA17" s="98">
        <v>3.1679564887819797E-2</v>
      </c>
      <c r="AB17" s="98">
        <v>4.1734370238259037E-2</v>
      </c>
      <c r="AC17" s="98">
        <v>2.885738726276571E-2</v>
      </c>
      <c r="AD17" s="98">
        <v>1.925958189025942E-2</v>
      </c>
      <c r="AE17" s="98">
        <v>0.1159034945906291</v>
      </c>
      <c r="AF17" s="98">
        <v>0.19594131634785139</v>
      </c>
      <c r="AG17" s="98">
        <v>4.9149028227866959E-2</v>
      </c>
      <c r="AH17" s="98">
        <v>5.3073396912451817E-2</v>
      </c>
      <c r="AI17" s="98">
        <v>0.14975016682180581</v>
      </c>
      <c r="AJ17" s="98">
        <v>0.16485702533522081</v>
      </c>
      <c r="AK17" s="98">
        <v>4.4177893144177922E-2</v>
      </c>
      <c r="AL17" s="98">
        <v>5.0372894033229303E-2</v>
      </c>
      <c r="AM17" s="98">
        <v>5.1995458903096398E-2</v>
      </c>
      <c r="AN17" s="98">
        <v>4.235104886989248E-2</v>
      </c>
      <c r="AO17" s="98">
        <v>4.4508575405064497E-2</v>
      </c>
      <c r="AP17" s="98">
        <v>4.8462624454065559E-2</v>
      </c>
      <c r="AQ17" s="98">
        <v>5.4215907221272362E-2</v>
      </c>
      <c r="AR17" s="98">
        <v>4.2779999777940267E-2</v>
      </c>
      <c r="AS17" s="98">
        <v>0.1138097753629569</v>
      </c>
      <c r="AT17" s="98">
        <v>0.1554051189803129</v>
      </c>
      <c r="AU17" s="98">
        <v>0.30389145166424891</v>
      </c>
      <c r="AV17" s="98">
        <v>0.51470741839512346</v>
      </c>
      <c r="AW17" s="98">
        <v>7.4847709459082062E-2</v>
      </c>
      <c r="AX17" s="98">
        <v>8.4044241352947316E-2</v>
      </c>
      <c r="AY17" s="98">
        <v>5.0175026847679847E-2</v>
      </c>
      <c r="AZ17" s="98">
        <v>6.1088668072179587E-2</v>
      </c>
      <c r="BA17" s="98">
        <v>6.2261769774683173E-2</v>
      </c>
      <c r="BB17" s="98">
        <v>5.7721800929103409E-2</v>
      </c>
      <c r="BC17" s="98">
        <v>5.8537827949867657E-2</v>
      </c>
      <c r="BD17" s="98">
        <v>6.3359129775640968E-2</v>
      </c>
      <c r="BE17" s="98">
        <v>8.3468740476518324E-2</v>
      </c>
      <c r="BF17" s="98">
        <v>5.7714774525531462E-2</v>
      </c>
      <c r="BG17" s="98">
        <v>3.8519163780519283E-2</v>
      </c>
      <c r="BH17" s="98">
        <v>0.17385524188594539</v>
      </c>
      <c r="BI17" s="98">
        <v>0.2939119745217782</v>
      </c>
      <c r="BJ17" s="98">
        <v>7.3723542341800452E-2</v>
      </c>
      <c r="BK17" s="98">
        <v>7.9610095368677775E-2</v>
      </c>
      <c r="BL17" s="98">
        <v>0.22462525023270949</v>
      </c>
      <c r="BM17" s="98">
        <v>0.24728553800283221</v>
      </c>
      <c r="BN17" s="98">
        <v>6.6266839716267151E-2</v>
      </c>
      <c r="BO17" s="98">
        <v>7.5559341049843909E-2</v>
      </c>
      <c r="BP17" s="98">
        <v>7.7993188354644638E-2</v>
      </c>
      <c r="BQ17" s="98">
        <v>6.3526573304839365E-2</v>
      </c>
      <c r="BR17" s="98">
        <v>6.6762863107597062E-2</v>
      </c>
      <c r="BS17" s="98">
        <v>7.2693936681098359E-2</v>
      </c>
      <c r="BT17" s="98">
        <v>8.1323860831908512E-2</v>
      </c>
      <c r="BU17" s="98">
        <v>6.4169999666911059E-2</v>
      </c>
      <c r="BV17" s="98">
        <v>0.17071466304443711</v>
      </c>
      <c r="BW17" s="98">
        <v>0.23310767847046929</v>
      </c>
      <c r="BX17" s="98">
        <v>0.45583717749637742</v>
      </c>
      <c r="BY17" s="98">
        <v>0.77206112759268719</v>
      </c>
      <c r="BZ17" s="98">
        <v>0.1122715641886233</v>
      </c>
      <c r="CA17" s="98">
        <v>0.12606636202942109</v>
      </c>
      <c r="CB17" s="98">
        <v>7.5262540271520476E-2</v>
      </c>
      <c r="CC17" s="98">
        <v>9.1633002108269399E-2</v>
      </c>
      <c r="CD17" s="98">
        <v>9.3392654662024704E-2</v>
      </c>
      <c r="CE17" s="98">
        <v>8.6582701393655273E-2</v>
      </c>
      <c r="CF17" s="98">
        <v>8.7806741924801479E-2</v>
      </c>
      <c r="CG17" s="98">
        <v>9.5038694663462125E-2</v>
      </c>
      <c r="CH17" s="98">
        <v>0.12520311071477749</v>
      </c>
      <c r="CI17" s="98">
        <v>8.6572161788297172E-2</v>
      </c>
      <c r="CJ17" s="98">
        <v>5.7778745670779091E-2</v>
      </c>
      <c r="CK17" s="98">
        <v>0.23180698918126169</v>
      </c>
      <c r="CL17" s="98">
        <v>0.39188263269570489</v>
      </c>
      <c r="CM17" s="98">
        <v>9.8298056455734001E-2</v>
      </c>
      <c r="CN17" s="98">
        <v>0.1061467938249038</v>
      </c>
      <c r="CO17" s="98">
        <v>0.29950033364361361</v>
      </c>
      <c r="CP17" s="98">
        <v>0.32971405067044368</v>
      </c>
      <c r="CQ17" s="98">
        <v>8.8355786288356483E-2</v>
      </c>
      <c r="CR17" s="98">
        <v>0.10074578806645861</v>
      </c>
      <c r="CS17" s="98">
        <v>0.1039909178061928</v>
      </c>
      <c r="CT17" s="98">
        <v>8.4702097739786278E-2</v>
      </c>
      <c r="CU17" s="98">
        <v>8.9017150810129619E-2</v>
      </c>
      <c r="CV17" s="98">
        <v>9.6925248908131173E-2</v>
      </c>
      <c r="CW17" s="98">
        <v>0.10843181444254479</v>
      </c>
      <c r="CX17" s="98">
        <v>8.5559999555881783E-2</v>
      </c>
      <c r="CY17" s="98">
        <v>0.22761955072591719</v>
      </c>
      <c r="CZ17" s="98">
        <v>0.31081023796062579</v>
      </c>
      <c r="DA17" s="98">
        <v>0.60778290332850682</v>
      </c>
      <c r="DB17" s="98">
        <v>1.0294148367902509</v>
      </c>
      <c r="DC17" s="98">
        <v>0.14969541891816471</v>
      </c>
      <c r="DD17" s="98">
        <v>0.1680884827058948</v>
      </c>
      <c r="DE17" s="98">
        <v>0.1003500536953611</v>
      </c>
      <c r="DF17" s="98">
        <v>0.1221773361443593</v>
      </c>
      <c r="DG17" s="98">
        <v>0.1245235395493663</v>
      </c>
      <c r="DH17" s="98">
        <v>0.11544360185820721</v>
      </c>
      <c r="DI17" s="98">
        <v>0.1170756558997354</v>
      </c>
      <c r="DJ17" s="98">
        <v>0.1267182595512833</v>
      </c>
      <c r="DK17" s="98">
        <v>0.1669374809530369</v>
      </c>
      <c r="DL17" s="98">
        <v>0.1154295490510629</v>
      </c>
      <c r="DM17" s="98">
        <v>7.7038327561038983E-2</v>
      </c>
      <c r="DN17" s="98">
        <v>0.28975873647657818</v>
      </c>
      <c r="DO17" s="98">
        <v>0.48985329086963142</v>
      </c>
      <c r="DP17" s="98">
        <v>0.12287257056966749</v>
      </c>
      <c r="DQ17" s="98">
        <v>0.13268349228112969</v>
      </c>
      <c r="DR17" s="98">
        <v>0.3743754170545181</v>
      </c>
      <c r="DS17" s="98">
        <v>0.41214256333805499</v>
      </c>
      <c r="DT17" s="98">
        <v>0.1104447328604458</v>
      </c>
      <c r="DU17" s="98">
        <v>0.12593223508307341</v>
      </c>
      <c r="DV17" s="98">
        <v>0.12998864725774101</v>
      </c>
      <c r="DW17" s="98">
        <v>0.1058776221747332</v>
      </c>
      <c r="DX17" s="98">
        <v>0.11127143851266209</v>
      </c>
      <c r="DY17" s="98">
        <v>0.121156561135164</v>
      </c>
      <c r="DZ17" s="98">
        <v>0.13553976805318091</v>
      </c>
      <c r="EA17" s="98">
        <v>0.10694999944485251</v>
      </c>
      <c r="EB17" s="98">
        <v>0.28452443840739761</v>
      </c>
      <c r="EC17" s="98">
        <v>0.38851279745078238</v>
      </c>
      <c r="ED17" s="98">
        <v>0.75972862916063577</v>
      </c>
      <c r="EE17" s="98">
        <v>1.286768545987816</v>
      </c>
      <c r="EF17" s="98">
        <v>0.187119273647706</v>
      </c>
      <c r="EG17" s="98">
        <v>0.21011060338236839</v>
      </c>
      <c r="EH17" s="98">
        <v>0.12543756711920179</v>
      </c>
      <c r="EI17" s="98">
        <v>0.1527216701804491</v>
      </c>
      <c r="EJ17" s="98">
        <v>0.15565442443670799</v>
      </c>
      <c r="EK17" s="98">
        <v>0.1443045023227591</v>
      </c>
      <c r="EL17" s="98">
        <v>0.14634456987466921</v>
      </c>
      <c r="EM17" s="98">
        <v>0.1583978244391045</v>
      </c>
      <c r="EN17" s="98">
        <v>0.20867185119129611</v>
      </c>
      <c r="EO17" s="98">
        <v>0.14428693631382861</v>
      </c>
      <c r="EP17" s="98">
        <v>9.6297909451298791E-2</v>
      </c>
      <c r="EQ17" s="98">
        <v>0.34771048377189462</v>
      </c>
      <c r="ER17" s="98">
        <v>0.58782394904355806</v>
      </c>
      <c r="ES17" s="98">
        <v>0.14744708468360099</v>
      </c>
      <c r="ET17" s="98">
        <v>0.1592201907373556</v>
      </c>
      <c r="EU17" s="98">
        <v>0.44925050046542142</v>
      </c>
      <c r="EV17" s="98">
        <v>0.49457107600566652</v>
      </c>
      <c r="EW17" s="98">
        <v>0.132533679432535</v>
      </c>
      <c r="EX17" s="98">
        <v>0.15111868209968801</v>
      </c>
      <c r="EY17" s="98">
        <v>0.1559863767092893</v>
      </c>
      <c r="EZ17" s="98">
        <v>0.12705314660968001</v>
      </c>
      <c r="FA17" s="98">
        <v>0.13352572621519471</v>
      </c>
      <c r="FB17" s="98">
        <v>0.14538787336219691</v>
      </c>
      <c r="FC17" s="98">
        <v>0.16264772166381711</v>
      </c>
      <c r="FD17" s="98">
        <v>0.12833999933382331</v>
      </c>
      <c r="FE17" s="98">
        <v>0.34142932608887749</v>
      </c>
      <c r="FF17" s="98">
        <v>0.46621535694093907</v>
      </c>
      <c r="FG17" s="98">
        <v>0.91167435499276506</v>
      </c>
      <c r="FH17" s="98">
        <v>1.544122255185379</v>
      </c>
      <c r="FI17" s="98">
        <v>0.22454312837724699</v>
      </c>
      <c r="FJ17" s="98">
        <v>0.25213272405884218</v>
      </c>
      <c r="FK17" s="98">
        <v>0.15052508054304239</v>
      </c>
      <c r="FL17" s="98">
        <v>0.1832660042165388</v>
      </c>
      <c r="FM17" s="98">
        <v>0.18678530932404949</v>
      </c>
      <c r="FN17" s="98">
        <v>0.17316540278731091</v>
      </c>
      <c r="FO17" s="98">
        <v>0.17561348384960301</v>
      </c>
      <c r="FP17" s="98">
        <v>0.19007738932692561</v>
      </c>
      <c r="FQ17" s="98">
        <v>0.25040622142955538</v>
      </c>
      <c r="FR17" s="98">
        <v>0.1731443235765944</v>
      </c>
      <c r="FS17" s="98">
        <v>0.1155574913415587</v>
      </c>
      <c r="FT17" s="98">
        <v>0.40566223106721111</v>
      </c>
      <c r="FU17" s="98">
        <v>0.68579460721748497</v>
      </c>
      <c r="FV17" s="98">
        <v>0.1720215987975344</v>
      </c>
      <c r="FW17" s="98">
        <v>0.1857568891935816</v>
      </c>
      <c r="FX17" s="98">
        <v>0.5241255838763258</v>
      </c>
      <c r="FY17" s="98">
        <v>0.57699958867327783</v>
      </c>
      <c r="FZ17" s="98">
        <v>0.1546226260046242</v>
      </c>
      <c r="GA17" s="98">
        <v>0.17630512911630269</v>
      </c>
      <c r="GB17" s="98">
        <v>0.18198410616083749</v>
      </c>
      <c r="GC17" s="98">
        <v>0.148228671044627</v>
      </c>
      <c r="GD17" s="98">
        <v>0.15578001391772731</v>
      </c>
      <c r="GE17" s="98">
        <v>0.16961918558922959</v>
      </c>
      <c r="GF17" s="98">
        <v>0.18975567527445331</v>
      </c>
      <c r="GG17" s="98">
        <v>0.1497299992227942</v>
      </c>
      <c r="GH17" s="98">
        <v>0.39833421377035799</v>
      </c>
      <c r="GI17" s="98">
        <v>0.54391791643109522</v>
      </c>
      <c r="GJ17" s="98">
        <v>1.0636200808248939</v>
      </c>
      <c r="GK17" s="98">
        <v>1.801475964382945</v>
      </c>
      <c r="GL17" s="98">
        <v>0.26196698310678851</v>
      </c>
      <c r="GM17" s="98">
        <v>0.29415484473531589</v>
      </c>
      <c r="GN17" s="98">
        <v>0.17561259396688311</v>
      </c>
      <c r="GO17" s="98">
        <v>0.2138103382526286</v>
      </c>
      <c r="GP17" s="98">
        <v>0.217916194211391</v>
      </c>
      <c r="GQ17" s="98">
        <v>0.20202630325186291</v>
      </c>
      <c r="GR17" s="98">
        <v>0.20488239782453679</v>
      </c>
      <c r="GS17" s="98">
        <v>0.22175695421474681</v>
      </c>
      <c r="GT17" s="98">
        <v>0.29214059166781459</v>
      </c>
      <c r="GU17" s="98">
        <v>0.20200171083936019</v>
      </c>
      <c r="GV17" s="98">
        <v>0.13481707323181841</v>
      </c>
      <c r="GW17" s="98">
        <v>0.46361397836252738</v>
      </c>
      <c r="GX17" s="98">
        <v>0.78376526539141134</v>
      </c>
      <c r="GY17" s="98">
        <v>0.19659611291146811</v>
      </c>
      <c r="GZ17" s="98">
        <v>0.2122935876498076</v>
      </c>
      <c r="HA17" s="98">
        <v>0.59900066728723012</v>
      </c>
      <c r="HB17" s="98">
        <v>0.65942810134088947</v>
      </c>
      <c r="HC17" s="98">
        <v>0.1767115725767136</v>
      </c>
      <c r="HD17" s="98">
        <v>0.20149157613291729</v>
      </c>
      <c r="HE17" s="98">
        <v>0.2079818356123857</v>
      </c>
      <c r="HF17" s="98">
        <v>0.1694041954795738</v>
      </c>
      <c r="HG17" s="98">
        <v>0.17803430162025979</v>
      </c>
      <c r="HH17" s="98">
        <v>0.19385049781626251</v>
      </c>
      <c r="HI17" s="98">
        <v>0.2168636288850895</v>
      </c>
      <c r="HJ17" s="98">
        <v>0.17111999911176479</v>
      </c>
      <c r="HK17" s="98">
        <v>0.45523910145183821</v>
      </c>
      <c r="HL17" s="98">
        <v>0.62162047592125214</v>
      </c>
      <c r="HM17" s="98">
        <v>1.215565806657023</v>
      </c>
      <c r="HN17" s="98">
        <v>2.0588296735805098</v>
      </c>
      <c r="HO17" s="98">
        <v>0.29939083783632991</v>
      </c>
      <c r="HP17" s="98">
        <v>0.33617696541178982</v>
      </c>
      <c r="HQ17" s="98">
        <v>0.20070010739072369</v>
      </c>
      <c r="HR17" s="98">
        <v>0.24435467228871849</v>
      </c>
      <c r="HS17" s="98">
        <v>0.24904707909873269</v>
      </c>
      <c r="HT17" s="98">
        <v>0.2308872037164148</v>
      </c>
      <c r="HU17" s="98">
        <v>0.23415131179947071</v>
      </c>
      <c r="HV17" s="98">
        <v>0.25343651910256798</v>
      </c>
      <c r="HW17" s="98">
        <v>0.33387496190607391</v>
      </c>
      <c r="HX17" s="98">
        <v>0.2308590981021259</v>
      </c>
      <c r="HY17" s="98">
        <v>0.15407665512207841</v>
      </c>
      <c r="HZ17" s="98">
        <v>0.52156572565784387</v>
      </c>
      <c r="IA17" s="98">
        <v>0.88173592356533892</v>
      </c>
      <c r="IB17" s="98">
        <v>0.22117062702540149</v>
      </c>
      <c r="IC17" s="98">
        <v>0.23883028610603371</v>
      </c>
      <c r="ID17" s="98">
        <v>0.67387575069813421</v>
      </c>
      <c r="IE17" s="98">
        <v>0.74185661400850056</v>
      </c>
      <c r="IF17" s="98">
        <v>0.19880051914880281</v>
      </c>
      <c r="IG17" s="98">
        <v>0.226678023149532</v>
      </c>
      <c r="IH17" s="98">
        <v>0.233979565063934</v>
      </c>
      <c r="II17" s="98">
        <v>0.1905797199145208</v>
      </c>
      <c r="IJ17" s="98">
        <v>0.20028858932279239</v>
      </c>
      <c r="IK17" s="98">
        <v>0.21808181004329519</v>
      </c>
      <c r="IL17" s="98">
        <v>0.24397158249572559</v>
      </c>
      <c r="IM17" s="98">
        <v>0.19250999900073559</v>
      </c>
      <c r="IN17" s="98">
        <v>0.51214398913331838</v>
      </c>
      <c r="IO17" s="98">
        <v>0.69932303541140861</v>
      </c>
      <c r="IP17" s="98">
        <v>1.36751153248915</v>
      </c>
      <c r="IQ17" s="98">
        <v>2.316183382778072</v>
      </c>
      <c r="IR17" s="98">
        <v>0.33681469256587082</v>
      </c>
      <c r="IS17" s="98">
        <v>0.37819908608826353</v>
      </c>
      <c r="IT17" s="98">
        <v>0.22578762081456441</v>
      </c>
      <c r="IU17" s="98">
        <v>0.2748990063248084</v>
      </c>
      <c r="IV17" s="98">
        <v>0.28017796398607431</v>
      </c>
      <c r="IW17" s="98">
        <v>0.25974810418096661</v>
      </c>
      <c r="IX17" s="98">
        <v>0.2634202257744046</v>
      </c>
      <c r="IY17" s="98">
        <v>0.28511608399038912</v>
      </c>
      <c r="IZ17" s="98">
        <v>0.37560933214433317</v>
      </c>
      <c r="JA17" s="98">
        <v>0.25971648536489172</v>
      </c>
      <c r="JB17" s="98">
        <v>0.17333623701233819</v>
      </c>
      <c r="JC17" s="98">
        <v>0.57951747295316003</v>
      </c>
      <c r="JD17" s="98">
        <v>0.97970658173926461</v>
      </c>
      <c r="JE17" s="98">
        <v>0.2457451411393351</v>
      </c>
      <c r="JF17" s="98">
        <v>0.2653669845622596</v>
      </c>
      <c r="JG17" s="98">
        <v>0.74875083410903809</v>
      </c>
      <c r="JH17" s="98">
        <v>0.82428512667611242</v>
      </c>
      <c r="JI17" s="98">
        <v>0.22088946572089199</v>
      </c>
      <c r="JJ17" s="98">
        <v>0.25186447016614683</v>
      </c>
      <c r="JK17" s="98">
        <v>0.25997729451548218</v>
      </c>
      <c r="JL17" s="98">
        <v>0.21175524434946769</v>
      </c>
      <c r="JM17" s="98">
        <v>0.22254287702532499</v>
      </c>
      <c r="JN17" s="98">
        <v>0.24231312227032789</v>
      </c>
      <c r="JO17" s="98">
        <v>0.27107953610636187</v>
      </c>
      <c r="JP17" s="98">
        <v>0.21389999888970659</v>
      </c>
      <c r="JQ17" s="98">
        <v>0.56904887681479832</v>
      </c>
      <c r="JR17" s="98">
        <v>0.77702559490156509</v>
      </c>
      <c r="JS17" s="98">
        <v>1.5194572583212811</v>
      </c>
      <c r="JT17" s="98">
        <v>2.5735370919756382</v>
      </c>
      <c r="JU17" s="98">
        <v>0.37423854729541228</v>
      </c>
      <c r="JV17" s="98">
        <v>0.42022120676473718</v>
      </c>
      <c r="JW17" s="98">
        <v>0.25087513423840502</v>
      </c>
      <c r="JX17" s="98">
        <v>0.30544334036089799</v>
      </c>
      <c r="JY17" s="98">
        <v>0.31130884887341592</v>
      </c>
      <c r="JZ17" s="98">
        <v>0.2886090046455187</v>
      </c>
      <c r="KA17" s="98">
        <v>0.29268913974933841</v>
      </c>
      <c r="KB17" s="98">
        <v>0.31679564887821032</v>
      </c>
      <c r="KC17" s="98">
        <v>0.41734370238259239</v>
      </c>
      <c r="KD17" s="98">
        <v>0.28857387262765738</v>
      </c>
      <c r="KE17" s="98">
        <v>0.1925958189025978</v>
      </c>
      <c r="KF17" s="98">
        <v>0.6374692202484763</v>
      </c>
      <c r="KG17" s="98">
        <v>1.0776772399131911</v>
      </c>
      <c r="KH17" s="98">
        <v>0.27031965525326862</v>
      </c>
      <c r="KI17" s="98">
        <v>0.29190368301848552</v>
      </c>
      <c r="KJ17" s="98">
        <v>0.8236259175199423</v>
      </c>
      <c r="KK17" s="98">
        <v>0.90671363934372395</v>
      </c>
      <c r="KL17" s="98">
        <v>0.24297841229298139</v>
      </c>
      <c r="KM17" s="98">
        <v>0.27705091718276142</v>
      </c>
      <c r="KN17" s="98">
        <v>0.2859750239670304</v>
      </c>
      <c r="KO17" s="98">
        <v>0.23293076878441471</v>
      </c>
      <c r="KP17" s="98">
        <v>0.24479716472785751</v>
      </c>
      <c r="KQ17" s="98">
        <v>0.26654443449736093</v>
      </c>
      <c r="KR17" s="98">
        <v>0.2981874897169981</v>
      </c>
      <c r="KS17" s="98">
        <v>0.23528999877867721</v>
      </c>
      <c r="KT17" s="98">
        <v>0.62595376449627871</v>
      </c>
      <c r="KU17" s="98">
        <v>0.85472815439172123</v>
      </c>
      <c r="KV17" s="98">
        <v>1.6714029841534099</v>
      </c>
      <c r="KW17" s="98">
        <v>2.8308908011732021</v>
      </c>
      <c r="KX17" s="98">
        <v>0.41166240202495352</v>
      </c>
      <c r="KY17" s="98">
        <v>0.46224332744121088</v>
      </c>
      <c r="KZ17" s="98">
        <v>0.27596264766224571</v>
      </c>
      <c r="LA17" s="98">
        <v>0.33598767439698818</v>
      </c>
      <c r="LB17" s="98">
        <v>0.34243973376075748</v>
      </c>
      <c r="LC17" s="98">
        <v>0.31746990511007039</v>
      </c>
      <c r="LD17" s="98">
        <v>0.32195805372427211</v>
      </c>
      <c r="LE17" s="98">
        <v>0.34847521376603158</v>
      </c>
      <c r="LF17" s="98">
        <v>0.45907807262085171</v>
      </c>
      <c r="LG17" s="98">
        <v>0.31743125989042309</v>
      </c>
      <c r="LH17" s="98">
        <v>0.21185540079285789</v>
      </c>
      <c r="LI17" s="98">
        <v>0.69542096754379223</v>
      </c>
      <c r="LJ17" s="98">
        <v>1.1756478980871179</v>
      </c>
      <c r="LK17" s="98">
        <v>0.29489416936720209</v>
      </c>
      <c r="LL17" s="98">
        <v>0.31844038147471138</v>
      </c>
      <c r="LM17" s="98">
        <v>0.89850100093084617</v>
      </c>
      <c r="LN17" s="98">
        <v>0.98914215201133493</v>
      </c>
      <c r="LO17" s="98">
        <v>0.26506735886507049</v>
      </c>
      <c r="LP17" s="98">
        <v>0.30223736419937602</v>
      </c>
      <c r="LQ17" s="98">
        <v>0.31197275341857872</v>
      </c>
      <c r="LR17" s="98">
        <v>0.25410629321936151</v>
      </c>
      <c r="LS17" s="98">
        <v>0.26705145243039008</v>
      </c>
      <c r="LT17" s="98">
        <v>0.2907757467243936</v>
      </c>
      <c r="LU17" s="98">
        <v>0.32529544332763433</v>
      </c>
      <c r="LV17" s="98">
        <v>0.25667999866764818</v>
      </c>
      <c r="LW17" s="98">
        <v>0.68285865217775876</v>
      </c>
      <c r="LX17" s="98">
        <v>0.93243071388187837</v>
      </c>
      <c r="LY17" s="98">
        <v>1.8233487099855381</v>
      </c>
      <c r="LZ17" s="98">
        <v>3.0882445103707661</v>
      </c>
      <c r="MA17" s="98">
        <v>0.44908625675449487</v>
      </c>
      <c r="MB17" s="98">
        <v>0.5042654481176847</v>
      </c>
      <c r="MC17" s="98">
        <v>0.30105016108608618</v>
      </c>
      <c r="MD17" s="98">
        <v>0.36653200843307782</v>
      </c>
      <c r="ME17" s="98">
        <v>0.37357061864809887</v>
      </c>
      <c r="MF17" s="98">
        <v>0.34633080557462231</v>
      </c>
      <c r="MG17" s="98">
        <v>0.35122696769920608</v>
      </c>
      <c r="MH17" s="98">
        <v>0.38015477865385239</v>
      </c>
      <c r="MI17" s="98">
        <v>0.50081244285911086</v>
      </c>
      <c r="MJ17" s="98">
        <v>0.34628864715318891</v>
      </c>
      <c r="MK17" s="98">
        <v>0.2311149826831177</v>
      </c>
      <c r="ML17" s="98">
        <v>0.75337271483910884</v>
      </c>
      <c r="MM17" s="98">
        <v>1.2736185562610449</v>
      </c>
      <c r="MN17" s="98">
        <v>0.31946868348113561</v>
      </c>
      <c r="MO17" s="98">
        <v>0.34497707993093751</v>
      </c>
      <c r="MP17" s="98">
        <v>0.97337608434175027</v>
      </c>
      <c r="MQ17" s="98">
        <v>1.071570664678946</v>
      </c>
      <c r="MR17" s="98">
        <v>0.28715630543715992</v>
      </c>
      <c r="MS17" s="98">
        <v>0.32742381121599068</v>
      </c>
      <c r="MT17" s="98">
        <v>0.33797048287012682</v>
      </c>
      <c r="MU17" s="98">
        <v>0.27528181765430831</v>
      </c>
      <c r="MV17" s="98">
        <v>0.28930574013292271</v>
      </c>
      <c r="MW17" s="98">
        <v>0.3150070589514265</v>
      </c>
      <c r="MX17" s="98">
        <v>0.35240339693827027</v>
      </c>
      <c r="MY17" s="98">
        <v>0.27806999855661868</v>
      </c>
      <c r="MZ17" s="98">
        <v>0.73976353985923937</v>
      </c>
      <c r="NA17" s="98">
        <v>1.010133273372035</v>
      </c>
      <c r="NB17" s="98">
        <v>1.9752944358176661</v>
      </c>
      <c r="NC17" s="98">
        <v>3.3455982195683331</v>
      </c>
      <c r="ND17" s="98">
        <v>0.48651011148403611</v>
      </c>
      <c r="NE17" s="98">
        <v>0.54628756879415807</v>
      </c>
      <c r="NF17" s="98">
        <v>0.32613767450992681</v>
      </c>
      <c r="NG17" s="98">
        <v>0.39707634246916768</v>
      </c>
      <c r="NH17" s="98">
        <v>0.40470150353544071</v>
      </c>
      <c r="NI17" s="98">
        <v>0.37519170603917429</v>
      </c>
      <c r="NJ17" s="98">
        <v>0.38049588167413989</v>
      </c>
      <c r="NK17" s="98">
        <v>0.41183434354167392</v>
      </c>
      <c r="NL17" s="98">
        <v>0.54254681309737041</v>
      </c>
      <c r="NM17" s="98">
        <v>0.37514603441595468</v>
      </c>
      <c r="NN17" s="98">
        <v>0.25037456457337748</v>
      </c>
      <c r="NO17" s="98">
        <v>0.81132446213442533</v>
      </c>
      <c r="NP17" s="98">
        <v>1.3715892144349719</v>
      </c>
      <c r="NQ17" s="98">
        <v>0.34404319759506907</v>
      </c>
      <c r="NR17" s="98">
        <v>0.37151377838716348</v>
      </c>
      <c r="NS17" s="98">
        <v>1.048251167752654</v>
      </c>
      <c r="NT17" s="98">
        <v>1.1539991773465581</v>
      </c>
      <c r="NU17" s="98">
        <v>0.30924525200924918</v>
      </c>
      <c r="NV17" s="98">
        <v>0.35261025823260539</v>
      </c>
      <c r="NW17" s="98">
        <v>0.36396821232167509</v>
      </c>
      <c r="NX17" s="98">
        <v>0.29645734208925523</v>
      </c>
      <c r="NY17" s="98">
        <v>0.311560027835455</v>
      </c>
      <c r="NZ17" s="98">
        <v>0.33923837117845917</v>
      </c>
      <c r="OA17" s="98">
        <v>0.37951135054890661</v>
      </c>
      <c r="OB17" s="98">
        <v>0.29945999844558951</v>
      </c>
      <c r="OC17" s="98">
        <v>0.79666842754071909</v>
      </c>
      <c r="OD17" s="98">
        <v>1.0878358328621911</v>
      </c>
      <c r="OE17" s="98">
        <v>2.1272401616497931</v>
      </c>
      <c r="OF17" s="98">
        <v>3.6029519287658949</v>
      </c>
      <c r="OG17" s="98">
        <v>0.52393396621357724</v>
      </c>
      <c r="OH17" s="98">
        <v>0.588309689470632</v>
      </c>
      <c r="OI17" s="98">
        <v>0.35122518793376761</v>
      </c>
      <c r="OJ17" s="98">
        <v>0.42762067650525748</v>
      </c>
      <c r="OK17" s="98">
        <v>0.43583238842278199</v>
      </c>
      <c r="OL17" s="98">
        <v>0.4040526065037261</v>
      </c>
      <c r="OM17" s="98">
        <v>0.40976479564907381</v>
      </c>
      <c r="ON17" s="98">
        <v>0.44351390842949479</v>
      </c>
      <c r="OO17" s="98">
        <v>0.58428118333562951</v>
      </c>
      <c r="OP17" s="98">
        <v>0.40400342167872028</v>
      </c>
      <c r="OQ17" s="98">
        <v>0.26963414646363748</v>
      </c>
      <c r="OR17" s="98">
        <v>0.86927620942974204</v>
      </c>
      <c r="OS17" s="98">
        <v>1.469559872608899</v>
      </c>
      <c r="OT17" s="98">
        <v>0.36861771170900259</v>
      </c>
      <c r="OU17" s="98">
        <v>0.3980504768433894</v>
      </c>
      <c r="OV17" s="98">
        <v>1.1231262511635589</v>
      </c>
      <c r="OW17" s="98">
        <v>1.2364276900141691</v>
      </c>
      <c r="OX17" s="98">
        <v>0.33133419858133861</v>
      </c>
      <c r="OY17" s="98">
        <v>0.37779670524922032</v>
      </c>
      <c r="OZ17" s="98">
        <v>0.38996594177322319</v>
      </c>
      <c r="PA17" s="98">
        <v>0.31763286652420208</v>
      </c>
      <c r="PB17" s="98">
        <v>0.33381431553798768</v>
      </c>
      <c r="PC17" s="98">
        <v>0.36346968340549218</v>
      </c>
      <c r="PD17" s="98">
        <v>0.40661930415954278</v>
      </c>
      <c r="PE17" s="98">
        <v>0.32084999833456029</v>
      </c>
      <c r="PF17" s="98">
        <v>0.85357331522219959</v>
      </c>
      <c r="PG17" s="98">
        <v>1.165538392352349</v>
      </c>
      <c r="PH17" s="98">
        <v>2.2791858874819249</v>
      </c>
      <c r="PI17" s="98">
        <v>3.8603056379634602</v>
      </c>
      <c r="PJ17" s="98">
        <v>0.5613578209431187</v>
      </c>
      <c r="PK17" s="98">
        <v>0.63033181014710571</v>
      </c>
      <c r="PL17" s="98">
        <v>0.37631270135760808</v>
      </c>
      <c r="PM17" s="98">
        <v>0.45816501054134751</v>
      </c>
      <c r="PN17" s="98">
        <v>0.46696327331012383</v>
      </c>
      <c r="PO17" s="98">
        <v>0.43291350696827779</v>
      </c>
      <c r="PP17" s="98">
        <v>0.43903370962400762</v>
      </c>
      <c r="PQ17" s="98">
        <v>0.47519347331731632</v>
      </c>
      <c r="PR17" s="98">
        <v>0.62601555357388894</v>
      </c>
      <c r="PS17" s="98">
        <v>0.4328608089414861</v>
      </c>
      <c r="PT17" s="98">
        <v>0.28889372835389721</v>
      </c>
      <c r="PU17" s="98">
        <v>0.92722795672505831</v>
      </c>
      <c r="PV17" s="98">
        <v>1.5675305307828249</v>
      </c>
      <c r="PW17" s="98">
        <v>0.39319222582293611</v>
      </c>
      <c r="PX17" s="98">
        <v>0.42458717529961543</v>
      </c>
      <c r="PY17" s="98">
        <v>1.198001334574462</v>
      </c>
      <c r="PZ17" s="98">
        <v>1.3188562026817809</v>
      </c>
      <c r="QA17" s="98">
        <v>0.35342314515342788</v>
      </c>
      <c r="QB17" s="98">
        <v>0.40298315226583498</v>
      </c>
      <c r="QC17" s="98">
        <v>0.41596367122477163</v>
      </c>
      <c r="QD17" s="98">
        <v>0.33880839095914911</v>
      </c>
      <c r="QE17" s="98">
        <v>0.35606860324052031</v>
      </c>
      <c r="QF17" s="98">
        <v>0.38770099563252508</v>
      </c>
      <c r="QG17" s="98">
        <v>0.43372725777017879</v>
      </c>
      <c r="QH17" s="98">
        <v>0.34223999822353102</v>
      </c>
      <c r="QI17" s="98">
        <v>0.91047820290367987</v>
      </c>
      <c r="QJ17" s="98">
        <v>1.243240951842504</v>
      </c>
      <c r="QK17" s="98">
        <v>2.4311316133140539</v>
      </c>
      <c r="QL17" s="98">
        <v>4.1176593471610223</v>
      </c>
      <c r="QM17" s="98">
        <v>0.59878167567266027</v>
      </c>
      <c r="QN17" s="98">
        <v>0.67235393082357964</v>
      </c>
      <c r="QO17" s="98">
        <v>0.40140021478144883</v>
      </c>
      <c r="QP17" s="98">
        <v>0.48870934457743731</v>
      </c>
      <c r="QQ17" s="98">
        <v>0.4980941581974655</v>
      </c>
      <c r="QR17" s="98">
        <v>0.46177440743282988</v>
      </c>
      <c r="QS17" s="98">
        <v>0.46830262359894131</v>
      </c>
      <c r="QT17" s="98">
        <v>0.50687303820513718</v>
      </c>
      <c r="QU17" s="98">
        <v>0.66774992381214815</v>
      </c>
      <c r="QV17" s="98">
        <v>0.4617181962042517</v>
      </c>
      <c r="QW17" s="98">
        <v>0.30815331024415732</v>
      </c>
      <c r="QX17" s="98">
        <v>0.98517970402037447</v>
      </c>
      <c r="QY17" s="98">
        <v>1.665501188956751</v>
      </c>
      <c r="QZ17" s="98">
        <v>0.41776673993686952</v>
      </c>
      <c r="RA17" s="98">
        <v>0.45112387375584129</v>
      </c>
      <c r="RB17" s="98">
        <v>1.272876417985366</v>
      </c>
      <c r="RC17" s="98">
        <v>1.4012847153493919</v>
      </c>
      <c r="RD17" s="98">
        <v>0.37551209172551692</v>
      </c>
      <c r="RE17" s="98">
        <v>0.42816959928244958</v>
      </c>
      <c r="RF17" s="98">
        <v>0.4419614006763195</v>
      </c>
      <c r="RG17" s="98">
        <v>0.35998391539409591</v>
      </c>
      <c r="RH17" s="98">
        <v>0.37832289094305288</v>
      </c>
      <c r="RI17" s="98">
        <v>0.41193230785955759</v>
      </c>
      <c r="RJ17" s="98">
        <v>0.46083521138081501</v>
      </c>
      <c r="RK17" s="98">
        <v>0.36362999811250202</v>
      </c>
      <c r="RL17" s="98">
        <v>0.96738309058516025</v>
      </c>
      <c r="RM17" s="98">
        <v>1.32094351133266</v>
      </c>
      <c r="RN17" s="98">
        <v>2.5830773391461821</v>
      </c>
      <c r="RO17" s="98">
        <v>4.3750130563585854</v>
      </c>
      <c r="RP17" s="98">
        <v>0.63620553040220096</v>
      </c>
      <c r="RQ17" s="98">
        <v>0.71437605150005323</v>
      </c>
      <c r="RR17" s="98">
        <v>0.42648772820528952</v>
      </c>
      <c r="RS17" s="98">
        <v>0.51925367861352689</v>
      </c>
      <c r="RT17" s="98">
        <v>0.52922504308480678</v>
      </c>
      <c r="RU17" s="98">
        <v>0.49063530789738152</v>
      </c>
      <c r="RV17" s="98">
        <v>0.49757153757387518</v>
      </c>
      <c r="RW17" s="98">
        <v>0.53855260309295849</v>
      </c>
      <c r="RX17" s="98">
        <v>0.70948429405040714</v>
      </c>
      <c r="RY17" s="98">
        <v>0.49057558346701752</v>
      </c>
      <c r="RZ17" s="98">
        <v>0.32741289213441688</v>
      </c>
      <c r="SA17" s="98">
        <v>1.0431314513156911</v>
      </c>
      <c r="SB17" s="98">
        <v>1.7634718471306781</v>
      </c>
      <c r="SC17" s="98">
        <v>0.4423412540508031</v>
      </c>
      <c r="SD17" s="98">
        <v>0.47766057221206748</v>
      </c>
      <c r="SE17" s="98">
        <v>1.3477515013962711</v>
      </c>
      <c r="SF17" s="98">
        <v>1.4837132280170029</v>
      </c>
      <c r="SG17" s="98">
        <v>0.39760103829760618</v>
      </c>
      <c r="SH17" s="98">
        <v>0.45335604629906417</v>
      </c>
      <c r="SI17" s="98">
        <v>0.46795913012786811</v>
      </c>
      <c r="SJ17" s="98">
        <v>0.38115943982904299</v>
      </c>
      <c r="SK17" s="98">
        <v>0.40057717864558567</v>
      </c>
      <c r="SL17" s="98">
        <v>0.43616362008659038</v>
      </c>
      <c r="SM17" s="98">
        <v>0.48794316499145118</v>
      </c>
      <c r="SN17" s="98">
        <v>0.38501999800147252</v>
      </c>
      <c r="SO17" s="98">
        <v>1.0242879782666401</v>
      </c>
      <c r="SP17" s="98">
        <v>1.398646070822817</v>
      </c>
      <c r="SQ17" s="98">
        <v>2.7350230649783089</v>
      </c>
      <c r="SR17" s="98">
        <v>4.6323667655561529</v>
      </c>
      <c r="SS17" s="98">
        <v>0.67362938513174264</v>
      </c>
      <c r="ST17" s="98">
        <v>0.75639817217652727</v>
      </c>
      <c r="SU17" s="98">
        <v>0.45157524162913032</v>
      </c>
      <c r="SV17" s="98">
        <v>0.54979801264961681</v>
      </c>
      <c r="SW17" s="98">
        <v>0.56035592797214862</v>
      </c>
      <c r="SX17" s="98">
        <v>0.519496208361934</v>
      </c>
      <c r="SY17" s="98">
        <v>0.52684045154880932</v>
      </c>
      <c r="SZ17" s="98">
        <v>0.57023216798077991</v>
      </c>
      <c r="TA17" s="98">
        <v>0.75121866428866624</v>
      </c>
      <c r="TB17" s="98">
        <v>0.51943297072978345</v>
      </c>
      <c r="TC17" s="98">
        <v>0.34667247402467688</v>
      </c>
      <c r="TD17" s="98">
        <v>1.101083198611007</v>
      </c>
      <c r="TE17" s="98">
        <v>1.8614425053046051</v>
      </c>
      <c r="TF17" s="98">
        <v>0.46691576816473679</v>
      </c>
      <c r="TG17" s="98">
        <v>0.50419727066829312</v>
      </c>
      <c r="TH17" s="98">
        <v>1.4226265848071731</v>
      </c>
      <c r="TI17" s="98">
        <v>1.566141740684615</v>
      </c>
      <c r="TJ17" s="98">
        <v>0.4196899848696955</v>
      </c>
      <c r="TK17" s="98">
        <v>0.47854249331567911</v>
      </c>
      <c r="TL17" s="98">
        <v>0.49395685957941599</v>
      </c>
      <c r="TM17" s="98">
        <v>0.40233496426398963</v>
      </c>
      <c r="TN17" s="98">
        <v>0.42283146634811819</v>
      </c>
      <c r="TO17" s="98">
        <v>0.46039493231362361</v>
      </c>
      <c r="TP17" s="98">
        <v>0.51505111860208719</v>
      </c>
      <c r="TQ17" s="98">
        <v>0.40640999789044319</v>
      </c>
      <c r="TR17" s="98">
        <v>1.08119286594812</v>
      </c>
      <c r="TS17" s="98">
        <v>1.476348630312974</v>
      </c>
      <c r="TT17" s="98">
        <v>2.8869687908104411</v>
      </c>
      <c r="TU17" s="98">
        <v>4.8897204747537106</v>
      </c>
      <c r="TV17" s="98">
        <v>0.71105323986128399</v>
      </c>
      <c r="TW17" s="98">
        <v>0.79842029285300065</v>
      </c>
      <c r="TX17" s="98">
        <v>0.47666275505297068</v>
      </c>
      <c r="TY17" s="98">
        <v>0.58034234668570683</v>
      </c>
      <c r="TZ17" s="98">
        <v>0.59148681285949023</v>
      </c>
      <c r="UA17" s="98">
        <v>0.54835710882648536</v>
      </c>
      <c r="UB17" s="98">
        <v>0.55610936552374268</v>
      </c>
      <c r="UC17" s="98">
        <v>0.60191173286860089</v>
      </c>
      <c r="UD17" s="98">
        <v>0.79295303452692578</v>
      </c>
      <c r="UE17" s="98">
        <v>0.54829035799254899</v>
      </c>
      <c r="UF17" s="98">
        <v>0.36593205591493649</v>
      </c>
      <c r="UG17" s="98">
        <v>1.1590349459063229</v>
      </c>
      <c r="UH17" s="98">
        <v>1.9594131634785319</v>
      </c>
      <c r="UI17" s="98">
        <v>0.49149028227866992</v>
      </c>
      <c r="UJ17" s="98">
        <v>0.53073396912451931</v>
      </c>
      <c r="UK17" s="98">
        <v>1.4975016682180791</v>
      </c>
      <c r="UL17" s="98">
        <v>1.6485702533522271</v>
      </c>
      <c r="UM17" s="98">
        <v>0.44177893144178482</v>
      </c>
      <c r="UN17" s="98">
        <v>0.50372894033229354</v>
      </c>
      <c r="UO17" s="98">
        <v>0.5199545890309647</v>
      </c>
      <c r="UP17" s="98">
        <v>0.42351048869893682</v>
      </c>
      <c r="UQ17" s="98">
        <v>0.44508575405065048</v>
      </c>
      <c r="UR17" s="98">
        <v>0.48462624454065623</v>
      </c>
      <c r="US17" s="98">
        <v>0.54215907221272375</v>
      </c>
      <c r="UT17" s="98">
        <v>0.42779999777941402</v>
      </c>
      <c r="UU17" s="98">
        <v>1.1380977536296011</v>
      </c>
      <c r="UV17" s="98">
        <v>1.55405118980313</v>
      </c>
      <c r="UW17" s="98">
        <v>3.0389145166425662</v>
      </c>
      <c r="UX17" s="98">
        <v>5.1470741839512817</v>
      </c>
      <c r="UY17" s="98">
        <v>0.74847709459082468</v>
      </c>
      <c r="UZ17" s="98">
        <v>0.84044241352947446</v>
      </c>
      <c r="VA17" s="98">
        <v>0.50175026847681148</v>
      </c>
      <c r="VB17" s="98">
        <v>0.61088668072179619</v>
      </c>
      <c r="VC17" s="98">
        <v>0.6226176977468314</v>
      </c>
      <c r="VD17" s="98">
        <v>0.5772180092910375</v>
      </c>
      <c r="VE17" s="98">
        <v>0.58537827949867682</v>
      </c>
      <c r="VF17" s="98">
        <v>0.63359129775642176</v>
      </c>
      <c r="VG17" s="98">
        <v>0.83468740476518455</v>
      </c>
      <c r="VH17" s="98">
        <v>0.57714774525531487</v>
      </c>
      <c r="VI17" s="98">
        <v>0.38519163780519672</v>
      </c>
      <c r="VJ17" s="98">
        <v>1.2749384404969559</v>
      </c>
      <c r="VK17" s="98">
        <v>2.1553544798263862</v>
      </c>
      <c r="VL17" s="98">
        <v>0.54063931050653746</v>
      </c>
      <c r="VM17" s="98">
        <v>0.58380736603697125</v>
      </c>
      <c r="VN17" s="98">
        <v>1.647251835039887</v>
      </c>
      <c r="VO17" s="98">
        <v>1.813427278687449</v>
      </c>
      <c r="VP17" s="98">
        <v>0.48595682458596351</v>
      </c>
      <c r="VQ17" s="98">
        <v>0.55410183436552307</v>
      </c>
      <c r="VR17" s="98">
        <v>0.57195004793406101</v>
      </c>
      <c r="VS17" s="98">
        <v>0.46586153756883042</v>
      </c>
      <c r="VT17" s="98">
        <v>0.48959432945571568</v>
      </c>
      <c r="VU17" s="98">
        <v>0.53308886899472185</v>
      </c>
      <c r="VV17" s="98">
        <v>0.59637497943399609</v>
      </c>
      <c r="VW17" s="98">
        <v>0.47057999755735591</v>
      </c>
      <c r="VX17" s="98">
        <v>1.2519075289925601</v>
      </c>
      <c r="VY17" s="98">
        <v>1.709456308783444</v>
      </c>
      <c r="VZ17" s="98">
        <v>3.342805968306827</v>
      </c>
      <c r="WA17" s="98">
        <v>5.661781602346406</v>
      </c>
      <c r="WB17" s="98">
        <v>0.8233248040499076</v>
      </c>
      <c r="WC17" s="98">
        <v>0.92448665488242177</v>
      </c>
      <c r="WD17" s="98">
        <v>0.55192529532449242</v>
      </c>
      <c r="WE17" s="98">
        <v>0.67197534879397647</v>
      </c>
      <c r="WF17" s="98">
        <v>0.68487946752151518</v>
      </c>
      <c r="WG17" s="98">
        <v>0.6349398102201409</v>
      </c>
      <c r="WH17" s="98">
        <v>0.64391610744854433</v>
      </c>
      <c r="WI17" s="98">
        <v>0.69695042753206404</v>
      </c>
      <c r="WJ17" s="98">
        <v>0.91815614524170386</v>
      </c>
      <c r="WK17" s="98">
        <v>0.6348625197808464</v>
      </c>
      <c r="WL17" s="98">
        <v>0.42371080158571622</v>
      </c>
      <c r="WM17" s="98">
        <v>1.3908419350875889</v>
      </c>
      <c r="WN17" s="98">
        <v>2.351295796174238</v>
      </c>
      <c r="WO17" s="98">
        <v>0.58978833873440417</v>
      </c>
      <c r="WP17" s="98">
        <v>0.63688076294942308</v>
      </c>
      <c r="WQ17" s="98">
        <v>1.797002001861695</v>
      </c>
      <c r="WR17" s="98">
        <v>1.9782843040226721</v>
      </c>
      <c r="WS17" s="98">
        <v>0.53013471773014176</v>
      </c>
      <c r="WT17" s="98">
        <v>0.60447472839875227</v>
      </c>
      <c r="WU17" s="98">
        <v>0.62394550683715722</v>
      </c>
      <c r="WV17" s="98">
        <v>0.50821258643872425</v>
      </c>
      <c r="WW17" s="98">
        <v>0.53410290486078094</v>
      </c>
      <c r="WX17" s="98">
        <v>0.58155149344878732</v>
      </c>
      <c r="WY17" s="98">
        <v>0.65059088665526832</v>
      </c>
      <c r="WZ17" s="98">
        <v>0.51335999733529691</v>
      </c>
      <c r="XA17" s="98">
        <v>1.3657173043555211</v>
      </c>
      <c r="XB17" s="98">
        <v>1.864861427763757</v>
      </c>
      <c r="XC17" s="98">
        <v>3.6466974199710829</v>
      </c>
      <c r="XD17" s="98">
        <v>6.1764890207415357</v>
      </c>
      <c r="XE17" s="98">
        <v>0.89817251350898974</v>
      </c>
      <c r="XF17" s="98">
        <v>1.008530896235369</v>
      </c>
      <c r="XG17" s="98">
        <v>0.6021003221721738</v>
      </c>
      <c r="XH17" s="98">
        <v>0.73306401686615597</v>
      </c>
      <c r="XI17" s="98">
        <v>0.74714123729619786</v>
      </c>
      <c r="XJ17" s="98">
        <v>0.69266161114924485</v>
      </c>
      <c r="XK17" s="98">
        <v>0.70245393539841228</v>
      </c>
      <c r="XL17" s="98">
        <v>0.76030955730770666</v>
      </c>
      <c r="XM17" s="98">
        <v>1.0016248857182219</v>
      </c>
      <c r="XN17" s="98">
        <v>0.6925772943063776</v>
      </c>
      <c r="XO17" s="98">
        <v>0.46222996536623551</v>
      </c>
      <c r="XP17" s="98">
        <v>1.506745429678221</v>
      </c>
      <c r="XQ17" s="98">
        <v>2.5472371125220921</v>
      </c>
      <c r="XR17" s="98">
        <v>0.6389373669622711</v>
      </c>
      <c r="XS17" s="98">
        <v>0.68995415986187492</v>
      </c>
      <c r="XT17" s="98">
        <v>1.946752168683503</v>
      </c>
      <c r="XU17" s="98">
        <v>2.1431413293578951</v>
      </c>
      <c r="XV17" s="98">
        <v>0.57431261087432028</v>
      </c>
      <c r="XW17" s="98">
        <v>0.65484762243198125</v>
      </c>
      <c r="XX17" s="98">
        <v>0.67594096574025375</v>
      </c>
      <c r="XY17" s="98">
        <v>0.55056363530861818</v>
      </c>
      <c r="XZ17" s="98">
        <v>0.57861148026584597</v>
      </c>
      <c r="YA17" s="98">
        <v>0.63001411790285267</v>
      </c>
      <c r="YB17" s="98">
        <v>0.70480679387654055</v>
      </c>
      <c r="YC17" s="98">
        <v>0.55613999711323847</v>
      </c>
      <c r="YD17" s="98">
        <v>1.4795270797184821</v>
      </c>
      <c r="YE17" s="98">
        <v>2.020266546744069</v>
      </c>
      <c r="YF17" s="98">
        <v>3.9505888716353419</v>
      </c>
      <c r="YG17" s="98">
        <v>6.691196439136661</v>
      </c>
      <c r="YH17" s="98">
        <v>0.973020222968072</v>
      </c>
      <c r="YI17" s="98">
        <v>1.092575137588317</v>
      </c>
      <c r="YJ17" s="98">
        <v>0.65227534901985529</v>
      </c>
      <c r="YK17" s="98">
        <v>0.79415268493833546</v>
      </c>
      <c r="YL17" s="98">
        <v>0.80940300707088098</v>
      </c>
      <c r="YM17" s="98">
        <v>0.75038341207834847</v>
      </c>
      <c r="YN17" s="98">
        <v>0.76099176334827967</v>
      </c>
      <c r="YO17" s="98">
        <v>0.82366868708334895</v>
      </c>
      <c r="YP17" s="98">
        <v>1.085093626194741</v>
      </c>
      <c r="YQ17" s="98">
        <v>0.75029206883190924</v>
      </c>
      <c r="YR17" s="98">
        <v>0.50074912914675562</v>
      </c>
      <c r="YS17" s="98">
        <v>1.622648924268854</v>
      </c>
      <c r="YT17" s="98">
        <v>2.7431784288699448</v>
      </c>
      <c r="YU17" s="98">
        <v>0.68808639519013826</v>
      </c>
      <c r="YV17" s="98">
        <v>0.74302755677432708</v>
      </c>
      <c r="YW17" s="98">
        <v>2.0965023355053112</v>
      </c>
      <c r="YX17" s="98">
        <v>2.3079983546931171</v>
      </c>
      <c r="YY17" s="98">
        <v>0.61849050401849881</v>
      </c>
      <c r="YZ17" s="98">
        <v>0.70522051646521089</v>
      </c>
      <c r="ZA17" s="98">
        <v>0.72793642464335029</v>
      </c>
      <c r="ZB17" s="98">
        <v>0.59291468417851212</v>
      </c>
      <c r="ZC17" s="98">
        <v>0.62312005567091089</v>
      </c>
      <c r="ZD17" s="98">
        <v>0.67847674235691835</v>
      </c>
      <c r="ZE17" s="98">
        <v>0.75902270109781311</v>
      </c>
      <c r="ZF17" s="98">
        <v>0.59891999689118014</v>
      </c>
      <c r="ZG17" s="98">
        <v>1.5933368550814431</v>
      </c>
      <c r="ZH17" s="98">
        <v>2.1756716657243831</v>
      </c>
      <c r="ZI17" s="98">
        <v>4.2544803232996014</v>
      </c>
      <c r="ZJ17" s="98">
        <v>7.205903857531796</v>
      </c>
      <c r="ZK17" s="98">
        <v>1.0478679324271549</v>
      </c>
      <c r="ZL17" s="98">
        <v>1.176619378941264</v>
      </c>
      <c r="ZM17" s="98">
        <v>0.70245037586753678</v>
      </c>
      <c r="ZN17" s="98">
        <v>0.85524135301051496</v>
      </c>
      <c r="ZO17" s="98">
        <v>0.87166477684556398</v>
      </c>
      <c r="ZP17" s="98">
        <v>0.80810521300745231</v>
      </c>
      <c r="ZQ17" s="98">
        <v>0.81952959129814751</v>
      </c>
      <c r="ZR17" s="98">
        <v>0.88702781685899135</v>
      </c>
      <c r="ZS17" s="98">
        <v>1.168562366671259</v>
      </c>
      <c r="ZT17" s="98">
        <v>0.80800684335744077</v>
      </c>
      <c r="ZU17" s="98">
        <v>0.53926829292727529</v>
      </c>
      <c r="ZV17" s="98">
        <v>1.738552418859487</v>
      </c>
      <c r="ZW17" s="98">
        <v>2.9391197452177988</v>
      </c>
      <c r="ZX17" s="98">
        <v>0.73723542341800541</v>
      </c>
      <c r="ZY17" s="98">
        <v>0.7961009536867788</v>
      </c>
      <c r="ZZ17" s="98">
        <v>2.24625250232712</v>
      </c>
      <c r="AAA17" s="98">
        <v>2.4728553800283422</v>
      </c>
      <c r="AAB17" s="98">
        <v>0.66266839716267778</v>
      </c>
      <c r="AAC17" s="98">
        <v>0.75559341049844042</v>
      </c>
      <c r="AAD17" s="98">
        <v>0.77993188354644649</v>
      </c>
      <c r="AAE17" s="98">
        <v>0.63526573304840539</v>
      </c>
      <c r="AAF17" s="98">
        <v>0.66762863107597625</v>
      </c>
      <c r="AAG17" s="98">
        <v>0.7269393668109847</v>
      </c>
      <c r="AAH17" s="98">
        <v>0.81323860831908568</v>
      </c>
      <c r="AAI17" s="98">
        <v>0.64169999666912181</v>
      </c>
      <c r="AAJ17" s="98">
        <v>1.707146630444401</v>
      </c>
      <c r="AAK17" s="98">
        <v>2.3310767847046958</v>
      </c>
      <c r="AAL17" s="98">
        <v>4.558371774963855</v>
      </c>
      <c r="AAM17" s="98">
        <v>7.720611275926915</v>
      </c>
      <c r="AAN17" s="98">
        <v>1.1227156418862381</v>
      </c>
      <c r="AAO17" s="98">
        <v>1.260663620294211</v>
      </c>
      <c r="AAP17" s="98">
        <v>0.75262540271521738</v>
      </c>
      <c r="AAQ17" s="98">
        <v>0.91633002108269479</v>
      </c>
      <c r="AAR17" s="98">
        <v>0.93392654662024754</v>
      </c>
      <c r="AAS17" s="98">
        <v>0.86582701393655648</v>
      </c>
      <c r="AAT17" s="98">
        <v>0.87806741924801524</v>
      </c>
      <c r="AAU17" s="98">
        <v>0.9503869466346333</v>
      </c>
      <c r="AAV17" s="98">
        <v>1.252031107147779</v>
      </c>
      <c r="AAW17" s="98">
        <v>0.86572161788297197</v>
      </c>
      <c r="AAX17" s="98">
        <v>0.57778745670779474</v>
      </c>
      <c r="AAY17" s="98">
        <v>1.85445591345012</v>
      </c>
      <c r="AAZ17" s="98">
        <v>3.135061061565652</v>
      </c>
      <c r="ABA17" s="98">
        <v>0.78638445164587245</v>
      </c>
      <c r="ABB17" s="98">
        <v>0.84917435059923096</v>
      </c>
      <c r="ABC17" s="98">
        <v>2.396002669148928</v>
      </c>
      <c r="ABD17" s="98">
        <v>2.637712405363565</v>
      </c>
      <c r="ABE17" s="98">
        <v>0.70684629030685642</v>
      </c>
      <c r="ABF17" s="98">
        <v>0.80596630453167017</v>
      </c>
      <c r="ABG17" s="98">
        <v>0.83192734244954281</v>
      </c>
      <c r="ABH17" s="98">
        <v>0.67761678191829955</v>
      </c>
      <c r="ABI17" s="98">
        <v>0.71213720648104128</v>
      </c>
      <c r="ABJ17" s="98">
        <v>0.77540199126505016</v>
      </c>
      <c r="ABK17" s="98">
        <v>0.86745451554035757</v>
      </c>
      <c r="ABL17" s="98">
        <v>0.68447999644706325</v>
      </c>
      <c r="ABM17" s="98">
        <v>1.8209564058073631</v>
      </c>
      <c r="ABN17" s="98">
        <v>2.486481903685009</v>
      </c>
      <c r="ABO17" s="98">
        <v>4.8622632266281141</v>
      </c>
      <c r="ABP17" s="98">
        <v>8.2353186943220518</v>
      </c>
      <c r="ABQ17" s="98">
        <v>1.1975633513453201</v>
      </c>
      <c r="ABR17" s="98">
        <v>1.3447078616471591</v>
      </c>
      <c r="ABS17" s="98">
        <v>0.80280042956289921</v>
      </c>
      <c r="ABT17" s="98">
        <v>0.97741868915487473</v>
      </c>
      <c r="ABU17" s="98">
        <v>0.99618831639493088</v>
      </c>
      <c r="ABV17" s="98">
        <v>0.92354881486565976</v>
      </c>
      <c r="ABW17" s="98">
        <v>0.93660524719788296</v>
      </c>
      <c r="ABX17" s="98">
        <v>1.0137460764102759</v>
      </c>
      <c r="ABY17" s="98">
        <v>1.335499847624297</v>
      </c>
      <c r="ABZ17" s="98">
        <v>0.92343639240850395</v>
      </c>
      <c r="ACA17" s="98">
        <v>0.61630662048831475</v>
      </c>
      <c r="ACB17" s="98">
        <v>1.970359408040754</v>
      </c>
      <c r="ACC17" s="98">
        <v>3.3310023779135038</v>
      </c>
      <c r="ACD17" s="98">
        <v>0.83553347987373938</v>
      </c>
      <c r="ACE17" s="98">
        <v>0.90224774751168235</v>
      </c>
      <c r="ACF17" s="98">
        <v>2.5457528359707351</v>
      </c>
      <c r="ACG17" s="98">
        <v>2.8025694306987869</v>
      </c>
      <c r="ACH17" s="98">
        <v>0.75102418345103461</v>
      </c>
      <c r="ACI17" s="98">
        <v>0.8563391985648996</v>
      </c>
      <c r="ACJ17" s="98">
        <v>0.88392280135263945</v>
      </c>
      <c r="ACK17" s="98">
        <v>0.71996783078819315</v>
      </c>
      <c r="ACL17" s="98">
        <v>0.75664578188610621</v>
      </c>
      <c r="ACM17" s="98">
        <v>0.82386461571911573</v>
      </c>
      <c r="ACN17" s="98">
        <v>0.92167042276163014</v>
      </c>
      <c r="ACO17" s="98">
        <v>0.72725999622500548</v>
      </c>
      <c r="ACP17" s="98">
        <v>1.934766181170323</v>
      </c>
      <c r="ACQ17" s="98">
        <v>2.641887022665323</v>
      </c>
      <c r="ACR17" s="98">
        <v>5.1661546782923784</v>
      </c>
      <c r="ACS17" s="98">
        <v>8.7500261127171726</v>
      </c>
      <c r="ACT17" s="98">
        <v>1.272411060804403</v>
      </c>
      <c r="ACU17" s="98">
        <v>1.428752103000106</v>
      </c>
      <c r="ACV17" s="98">
        <v>0.85297545641058026</v>
      </c>
      <c r="ACW17" s="98">
        <v>1.038507357227054</v>
      </c>
      <c r="ACX17" s="98">
        <v>1.058450086169614</v>
      </c>
      <c r="ACY17" s="98">
        <v>0.98127061579476382</v>
      </c>
      <c r="ACZ17" s="98">
        <v>0.99514307514775024</v>
      </c>
      <c r="ADA17" s="98">
        <v>1.0771052061859181</v>
      </c>
      <c r="ADB17" s="98">
        <v>1.4189685881008149</v>
      </c>
      <c r="ADC17" s="98">
        <v>0.98115116693403492</v>
      </c>
      <c r="ADD17" s="98">
        <v>0.65482578426883464</v>
      </c>
      <c r="ADE17" s="98">
        <v>2.0862629026313888</v>
      </c>
      <c r="ADF17" s="98">
        <v>3.5269436942613601</v>
      </c>
      <c r="ADG17" s="98">
        <v>0.88468250810160642</v>
      </c>
      <c r="ADH17" s="98">
        <v>0.95532114442413485</v>
      </c>
      <c r="ADI17" s="98">
        <v>2.695503002792544</v>
      </c>
      <c r="ADJ17" s="98">
        <v>2.9674264560340098</v>
      </c>
      <c r="ADK17" s="98">
        <v>0.79520207659521314</v>
      </c>
      <c r="ADL17" s="98">
        <v>0.9067120925981289</v>
      </c>
      <c r="ADM17" s="98">
        <v>0.93591826025573632</v>
      </c>
      <c r="ADN17" s="98">
        <v>0.76231887965808731</v>
      </c>
      <c r="ADO17" s="98">
        <v>0.80115435729117168</v>
      </c>
      <c r="ADP17" s="98">
        <v>0.87232724017318086</v>
      </c>
      <c r="ADQ17" s="98">
        <v>0.97588632998290281</v>
      </c>
      <c r="ADR17" s="98">
        <v>0.77003999600294581</v>
      </c>
      <c r="ADS17" s="98">
        <v>2.0485759565332842</v>
      </c>
      <c r="ADT17" s="98">
        <v>2.7972921416456349</v>
      </c>
      <c r="ADU17" s="98">
        <v>5.4700461299566348</v>
      </c>
      <c r="ADV17" s="98">
        <v>9.2647335311123022</v>
      </c>
      <c r="ADW17" s="98">
        <v>1.3472587702634851</v>
      </c>
      <c r="ADX17" s="98">
        <v>1.5127963443530541</v>
      </c>
      <c r="ADY17" s="98">
        <v>0.90315048325826164</v>
      </c>
      <c r="ADZ17" s="98">
        <v>1.0995960252992341</v>
      </c>
      <c r="AEA17" s="98">
        <v>1.120711855944297</v>
      </c>
      <c r="AEB17" s="98">
        <v>1.0389924167238671</v>
      </c>
      <c r="AEC17" s="98">
        <v>1.0536809030976191</v>
      </c>
      <c r="AED17" s="98">
        <v>1.14046433596156</v>
      </c>
      <c r="AEE17" s="98">
        <v>1.502437328577334</v>
      </c>
      <c r="AEF17" s="98">
        <v>1.0388659414595669</v>
      </c>
      <c r="AEG17" s="98">
        <v>0.69334494804935443</v>
      </c>
      <c r="AEH17" s="98">
        <v>2.202166397222018</v>
      </c>
      <c r="AEI17" s="98">
        <v>3.722885010609212</v>
      </c>
      <c r="AEJ17" s="98">
        <v>0.93383153632947358</v>
      </c>
      <c r="AEK17" s="98">
        <v>1.008394541336586</v>
      </c>
      <c r="AEL17" s="98">
        <v>2.845253169614351</v>
      </c>
      <c r="AEM17" s="98">
        <v>3.132283481369234</v>
      </c>
      <c r="AEN17" s="98">
        <v>0.83937996973939188</v>
      </c>
      <c r="AEO17" s="98">
        <v>0.95708498663135788</v>
      </c>
      <c r="AEP17" s="98">
        <v>0.98791371915883219</v>
      </c>
      <c r="AEQ17" s="98">
        <v>0.80466992852798103</v>
      </c>
      <c r="AER17" s="98">
        <v>0.84566293269623671</v>
      </c>
      <c r="AES17" s="98">
        <v>0.92078986462724688</v>
      </c>
      <c r="AET17" s="98">
        <v>1.030102237204175</v>
      </c>
      <c r="AEU17" s="98">
        <v>0.81281999578088826</v>
      </c>
      <c r="AEV17" s="98">
        <v>2.1623857318962449</v>
      </c>
      <c r="AEW17" s="98">
        <v>2.9526972606259472</v>
      </c>
      <c r="AEX17" s="98">
        <v>5.7739375816208902</v>
      </c>
      <c r="AEY17" s="98">
        <v>9.7794409495074319</v>
      </c>
      <c r="AEZ17" s="98">
        <v>1.422106479722568</v>
      </c>
      <c r="AFA17" s="98">
        <v>1.5968405857060011</v>
      </c>
      <c r="AFB17" s="98">
        <v>0.95332551010594313</v>
      </c>
      <c r="AFC17" s="98">
        <v>1.1606846933714139</v>
      </c>
      <c r="AFD17" s="98">
        <v>1.18297362571898</v>
      </c>
      <c r="AFE17" s="98">
        <v>1.0967142176529709</v>
      </c>
      <c r="AFF17" s="98">
        <v>1.112218731047486</v>
      </c>
      <c r="AFG17" s="98">
        <v>1.2038234657372029</v>
      </c>
      <c r="AFH17" s="98">
        <v>1.5859060690538529</v>
      </c>
      <c r="AFI17" s="98">
        <v>1.096580715985098</v>
      </c>
      <c r="AFJ17" s="98">
        <v>0.73186411182987388</v>
      </c>
      <c r="AFK17" s="98">
        <v>2.318069891812657</v>
      </c>
      <c r="AFL17" s="98">
        <v>3.9188263269570651</v>
      </c>
      <c r="AFM17" s="98">
        <v>0.98298056455734006</v>
      </c>
      <c r="AFN17" s="98">
        <v>1.0614679382490391</v>
      </c>
      <c r="AFO17" s="98">
        <v>2.995003336436159</v>
      </c>
      <c r="AFP17" s="98">
        <v>3.2971405067044568</v>
      </c>
      <c r="AFQ17" s="98">
        <v>0.8835578628835703</v>
      </c>
      <c r="AFR17" s="98">
        <v>1.0074578806645871</v>
      </c>
      <c r="AFS17" s="98">
        <v>1.039909178061929</v>
      </c>
      <c r="AFT17" s="98">
        <v>0.84702097739787496</v>
      </c>
      <c r="AFU17" s="98">
        <v>0.89017150810130186</v>
      </c>
      <c r="AFV17" s="98">
        <v>0.96925248908131245</v>
      </c>
      <c r="AFW17" s="98">
        <v>1.0843181444254471</v>
      </c>
      <c r="AFX17" s="98">
        <v>0.85559999555883015</v>
      </c>
      <c r="AFY17" s="98">
        <v>2.2761955072592048</v>
      </c>
      <c r="AFZ17" s="98">
        <v>3.1081023796062599</v>
      </c>
      <c r="AGA17" s="98">
        <v>6.0778290332851519</v>
      </c>
      <c r="AGB17" s="98">
        <v>10.294148367902549</v>
      </c>
      <c r="AGC17" s="98">
        <v>1.49695418918165</v>
      </c>
      <c r="AGD17" s="98">
        <v>1.6808848270589489</v>
      </c>
      <c r="AGE17" s="98">
        <v>1.003500536953625</v>
      </c>
      <c r="AGF17" s="98">
        <v>1.2217733614435931</v>
      </c>
      <c r="AGG17" s="98">
        <v>1.245235395493663</v>
      </c>
      <c r="AGH17" s="98">
        <v>1.154436018582075</v>
      </c>
      <c r="AGI17" s="98">
        <v>1.1707565589973541</v>
      </c>
      <c r="AGJ17" s="98">
        <v>1.2671825955128451</v>
      </c>
      <c r="AGK17" s="98">
        <v>1.6693748095303711</v>
      </c>
      <c r="AGL17" s="98">
        <v>1.15429549051063</v>
      </c>
      <c r="AGM17" s="98">
        <v>0.77038327561039344</v>
      </c>
      <c r="AGN17" s="98">
        <v>2.433973386403288</v>
      </c>
      <c r="AGO17" s="98">
        <v>4.1147676433049192</v>
      </c>
      <c r="AGP17" s="98">
        <v>1.032129592785207</v>
      </c>
      <c r="AGQ17" s="98">
        <v>1.114541335161491</v>
      </c>
      <c r="AGR17" s="98">
        <v>3.144753503257967</v>
      </c>
      <c r="AGS17" s="98">
        <v>3.4619975320396779</v>
      </c>
      <c r="AGT17" s="98">
        <v>0.92773575602774871</v>
      </c>
      <c r="AGU17" s="98">
        <v>1.0578307746978171</v>
      </c>
      <c r="AGV17" s="98">
        <v>1.0919046369650249</v>
      </c>
      <c r="AGW17" s="98">
        <v>0.88937202626776879</v>
      </c>
      <c r="AGX17" s="98">
        <v>0.93468008350636667</v>
      </c>
      <c r="AGY17" s="98">
        <v>1.0177151135353779</v>
      </c>
      <c r="AGZ17" s="98">
        <v>1.1385340516467199</v>
      </c>
      <c r="AHA17" s="98">
        <v>0.89837999533677149</v>
      </c>
      <c r="AHB17" s="98">
        <v>2.3900052826221652</v>
      </c>
      <c r="AHC17" s="98">
        <v>3.2635074985865749</v>
      </c>
      <c r="AHD17" s="98">
        <v>6.3817204849494038</v>
      </c>
      <c r="AHE17" s="98">
        <v>10.808855786297681</v>
      </c>
      <c r="AHF17" s="98">
        <v>1.5718018986407341</v>
      </c>
      <c r="AHG17" s="98">
        <v>1.7649290684118959</v>
      </c>
      <c r="AHH17" s="98">
        <v>1.053675563801306</v>
      </c>
      <c r="AHI17" s="98">
        <v>1.2828620295157731</v>
      </c>
      <c r="AHJ17" s="98">
        <v>1.3074971652683469</v>
      </c>
      <c r="AHK17" s="98">
        <v>1.212157819511178</v>
      </c>
      <c r="AHL17" s="98">
        <v>1.229294386947221</v>
      </c>
      <c r="AHM17" s="98">
        <v>1.330541725288487</v>
      </c>
      <c r="AHN17" s="98">
        <v>1.7528435500068891</v>
      </c>
      <c r="AHO17" s="98">
        <v>1.212010265036161</v>
      </c>
      <c r="AHP17" s="98">
        <v>0.80890243939091289</v>
      </c>
      <c r="AHQ17" s="98">
        <v>2.5498768809939159</v>
      </c>
      <c r="AHR17" s="98">
        <v>4.3107089596527759</v>
      </c>
      <c r="AHS17" s="98">
        <v>1.081278621013074</v>
      </c>
      <c r="AHT17" s="98">
        <v>1.1676147320739421</v>
      </c>
      <c r="AHU17" s="98">
        <v>3.2945036700797741</v>
      </c>
      <c r="AHV17" s="98">
        <v>3.626854557374902</v>
      </c>
      <c r="AHW17" s="98">
        <v>0.97191364917192757</v>
      </c>
      <c r="AHX17" s="98">
        <v>1.1082036687310459</v>
      </c>
      <c r="AHY17" s="98">
        <v>1.143900095868122</v>
      </c>
      <c r="AHZ17" s="98">
        <v>0.93172307513766206</v>
      </c>
      <c r="AIA17" s="98">
        <v>0.97918865891143203</v>
      </c>
      <c r="AIB17" s="98">
        <v>1.0661777379894439</v>
      </c>
      <c r="AIC17" s="98">
        <v>1.192749958867992</v>
      </c>
      <c r="AID17" s="98">
        <v>0.94115999511471304</v>
      </c>
      <c r="AIE17" s="98">
        <v>2.5038150579851242</v>
      </c>
      <c r="AIF17" s="98">
        <v>3.4189126175668898</v>
      </c>
      <c r="AIG17" s="98">
        <v>6.685611936613669</v>
      </c>
      <c r="AIH17" s="98">
        <v>11.32356320469281</v>
      </c>
      <c r="AII17" s="98">
        <v>1.646649608099815</v>
      </c>
      <c r="AIJ17" s="98">
        <v>1.848973309764844</v>
      </c>
      <c r="AIK17" s="98">
        <v>1.1038505906489859</v>
      </c>
      <c r="AIL17" s="98">
        <v>1.3439506975879529</v>
      </c>
      <c r="AIM17" s="98">
        <v>1.3697589350430299</v>
      </c>
      <c r="AIN17" s="98">
        <v>1.269879620440282</v>
      </c>
      <c r="AIO17" s="98">
        <v>1.2878322148970891</v>
      </c>
      <c r="AIP17" s="98">
        <v>1.393900855064131</v>
      </c>
      <c r="AIQ17" s="98">
        <v>1.8363122904834079</v>
      </c>
      <c r="AIR17" s="98">
        <v>1.269725039561693</v>
      </c>
      <c r="AIS17" s="98">
        <v>0.847421603171433</v>
      </c>
      <c r="AIT17" s="98">
        <v>2.6657803755845539</v>
      </c>
      <c r="AIU17" s="98">
        <v>4.5066502760006273</v>
      </c>
      <c r="AIV17" s="98">
        <v>1.1304276492409411</v>
      </c>
      <c r="AIW17" s="98">
        <v>1.220688128986394</v>
      </c>
      <c r="AIX17" s="98">
        <v>3.4442538369015829</v>
      </c>
      <c r="AIY17" s="98">
        <v>3.791711582710124</v>
      </c>
      <c r="AIZ17" s="98">
        <v>1.0160915423161061</v>
      </c>
      <c r="AJA17" s="98">
        <v>1.158576562764275</v>
      </c>
      <c r="AJB17" s="98">
        <v>1.195895554771218</v>
      </c>
      <c r="AJC17" s="98">
        <v>0.97407412400755622</v>
      </c>
      <c r="AJD17" s="98">
        <v>1.023697234316497</v>
      </c>
      <c r="AJE17" s="98">
        <v>1.1146403624435099</v>
      </c>
      <c r="AJF17" s="98">
        <v>1.246965866089264</v>
      </c>
      <c r="AJG17" s="98">
        <v>0.9839399948926546</v>
      </c>
      <c r="AJH17" s="98">
        <v>2.6176248333480858</v>
      </c>
      <c r="AJI17" s="98">
        <v>3.574317736547199</v>
      </c>
      <c r="AJJ17" s="98">
        <v>6.9895033882779147</v>
      </c>
      <c r="AJK17" s="98">
        <v>11.83827062308796</v>
      </c>
      <c r="AJL17" s="98">
        <v>1.7214973175588979</v>
      </c>
      <c r="AJM17" s="98">
        <v>1.9330175511177921</v>
      </c>
      <c r="AJN17" s="98">
        <v>1.1540256174966681</v>
      </c>
      <c r="AJO17" s="98">
        <v>1.405039365660131</v>
      </c>
      <c r="AJP17" s="98">
        <v>1.432020704817712</v>
      </c>
      <c r="AJQ17" s="98">
        <v>1.3276014213693861</v>
      </c>
      <c r="AJR17" s="98">
        <v>1.3463700428469569</v>
      </c>
      <c r="AJS17" s="98">
        <v>1.457259984839772</v>
      </c>
      <c r="AJT17" s="98">
        <v>1.919781030959927</v>
      </c>
      <c r="AJU17" s="98">
        <v>1.3274398140872239</v>
      </c>
      <c r="AJV17" s="98">
        <v>0.88594076695195201</v>
      </c>
      <c r="AJW17" s="98">
        <v>2.7816838701751818</v>
      </c>
      <c r="AJX17" s="98">
        <v>4.7025915923484787</v>
      </c>
      <c r="AJY17" s="98">
        <v>1.179576677468809</v>
      </c>
      <c r="AJZ17" s="98">
        <v>1.2737615258988459</v>
      </c>
      <c r="AKA17" s="98">
        <v>3.5940040037233931</v>
      </c>
      <c r="AKB17" s="98">
        <v>3.9565686080453468</v>
      </c>
      <c r="AKC17" s="98">
        <v>1.0602694354602851</v>
      </c>
      <c r="AKD17" s="98">
        <v>1.208949456797505</v>
      </c>
      <c r="AKE17" s="98">
        <v>1.247891013674314</v>
      </c>
      <c r="AKF17" s="98">
        <v>1.01642517287745</v>
      </c>
      <c r="AKG17" s="98">
        <v>1.0682058097215621</v>
      </c>
      <c r="AKH17" s="98">
        <v>1.1631029868975751</v>
      </c>
      <c r="AKI17" s="98">
        <v>1.3011817733105371</v>
      </c>
      <c r="AKJ17" s="98">
        <v>1.026719994670596</v>
      </c>
      <c r="AKK17" s="98">
        <v>2.731434608711047</v>
      </c>
      <c r="AKL17" s="98">
        <v>3.7297228555275148</v>
      </c>
      <c r="AKM17" s="98">
        <v>7.2933948399421782</v>
      </c>
      <c r="AKN17" s="98">
        <v>12.35297804148307</v>
      </c>
      <c r="AKO17" s="98">
        <v>1.7963450270179799</v>
      </c>
      <c r="AKP17" s="98">
        <v>2.0170617924707379</v>
      </c>
      <c r="AKQ17" s="98">
        <v>1.20420064434435</v>
      </c>
      <c r="AKR17" s="98">
        <v>1.466128033732311</v>
      </c>
      <c r="AKS17" s="98">
        <v>1.4942824745923959</v>
      </c>
      <c r="AKT17" s="98">
        <v>1.385323222298489</v>
      </c>
      <c r="AKU17" s="98">
        <v>1.404907870796825</v>
      </c>
      <c r="AKV17" s="98">
        <v>1.520619114615414</v>
      </c>
      <c r="AKW17" s="98">
        <v>2.0032497714364439</v>
      </c>
      <c r="AKX17" s="98">
        <v>1.385154588612755</v>
      </c>
      <c r="AKY17" s="98">
        <v>0.92445993073247235</v>
      </c>
      <c r="AKZ17" s="98">
        <v>2.8975873647658128</v>
      </c>
      <c r="ALA17" s="98">
        <v>4.8985329086963327</v>
      </c>
      <c r="ALB17" s="98">
        <v>1.2287257056966749</v>
      </c>
      <c r="ALC17" s="98">
        <v>1.3268349228112979</v>
      </c>
      <c r="ALD17" s="98">
        <v>3.7437541705452011</v>
      </c>
      <c r="ALE17" s="98">
        <v>4.1214256333805714</v>
      </c>
      <c r="ALF17" s="98">
        <v>1.1044473286044629</v>
      </c>
      <c r="ALG17" s="98">
        <v>1.2593223508307341</v>
      </c>
      <c r="ALH17" s="98">
        <v>1.2998864725774111</v>
      </c>
      <c r="ALI17" s="98">
        <v>1.058776221747344</v>
      </c>
      <c r="ALJ17" s="98">
        <v>1.112714385126627</v>
      </c>
      <c r="ALK17" s="98">
        <v>1.21156561135164</v>
      </c>
      <c r="ALL17" s="98">
        <v>1.35539768053181</v>
      </c>
      <c r="ALM17" s="98">
        <v>1.0694999944485379</v>
      </c>
      <c r="ALN17" s="98">
        <v>2.8452443840740078</v>
      </c>
      <c r="ALO17" s="98">
        <v>3.8851279745078249</v>
      </c>
      <c r="ALP17" s="98">
        <v>7.5972862916064408</v>
      </c>
      <c r="ALQ17" s="98">
        <v>12.867685459878221</v>
      </c>
      <c r="ALR17" s="98">
        <v>1.8711927364770631</v>
      </c>
      <c r="ALS17" s="98">
        <v>2.1011060338236862</v>
      </c>
      <c r="ALT17" s="98">
        <v>1.2543756711920311</v>
      </c>
      <c r="ALU17" s="98">
        <v>1.5272167018044911</v>
      </c>
      <c r="ALV17" s="98">
        <v>1.5565442443670789</v>
      </c>
      <c r="ALW17" s="98">
        <v>1.443045023227594</v>
      </c>
      <c r="ALX17" s="98">
        <v>1.4634456987466919</v>
      </c>
      <c r="ALY17" s="98">
        <v>1.5839782443910579</v>
      </c>
      <c r="ALZ17" s="98">
        <v>2.086718511912963</v>
      </c>
      <c r="AMA17" s="98">
        <v>1.442869363138287</v>
      </c>
      <c r="AMB17" s="98">
        <v>0.96297909451299135</v>
      </c>
      <c r="AMC17" s="98">
        <v>3.1873461012424</v>
      </c>
      <c r="AMD17" s="98">
        <v>5.388386199565967</v>
      </c>
      <c r="AME17" s="98">
        <v>1.3515982762663441</v>
      </c>
      <c r="AMF17" s="98">
        <v>1.4595184150924281</v>
      </c>
      <c r="AMG17" s="98">
        <v>4.1181295875997188</v>
      </c>
      <c r="AMH17" s="98">
        <v>4.5335681967186279</v>
      </c>
      <c r="AMI17" s="98">
        <v>1.214892061464909</v>
      </c>
      <c r="AMJ17" s="98">
        <v>1.3852545859138079</v>
      </c>
      <c r="AMK17" s="98">
        <v>1.429875119835152</v>
      </c>
      <c r="AML17" s="98">
        <v>1.1646538439220779</v>
      </c>
      <c r="AMM17" s="98">
        <v>1.2239858236392891</v>
      </c>
      <c r="AMN17" s="98">
        <v>1.332722172486805</v>
      </c>
      <c r="AMO17" s="98">
        <v>1.4909374485849889</v>
      </c>
      <c r="AMP17" s="98">
        <v>1.176449993893391</v>
      </c>
      <c r="AMQ17" s="98">
        <v>3.1297688224814082</v>
      </c>
      <c r="AMR17" s="98">
        <v>4.2736407719586103</v>
      </c>
      <c r="AMS17" s="98">
        <v>8.3570149207670692</v>
      </c>
      <c r="AMT17" s="98">
        <v>14.15445400586602</v>
      </c>
      <c r="AMU17" s="98">
        <v>2.0583120101247689</v>
      </c>
      <c r="AMV17" s="98">
        <v>2.3112166372060541</v>
      </c>
      <c r="AMW17" s="98">
        <v>1.3798132383112329</v>
      </c>
      <c r="AMX17" s="98">
        <v>1.679938371984941</v>
      </c>
      <c r="AMY17" s="98">
        <v>1.7121986688037869</v>
      </c>
      <c r="AMZ17" s="98">
        <v>1.5873495255503529</v>
      </c>
      <c r="ANA17" s="98">
        <v>1.609790268621361</v>
      </c>
      <c r="ANB17" s="98">
        <v>1.742376068830163</v>
      </c>
      <c r="ANC17" s="98">
        <v>2.2953903631042611</v>
      </c>
      <c r="AND17" s="98">
        <v>1.5871562994521149</v>
      </c>
      <c r="ANE17" s="98">
        <v>1.0592770039642909</v>
      </c>
      <c r="ANF17" s="98">
        <v>3.4771048377189842</v>
      </c>
      <c r="ANG17" s="98">
        <v>5.8782394904355968</v>
      </c>
      <c r="ANH17" s="98">
        <v>1.474470846836011</v>
      </c>
      <c r="ANI17" s="98">
        <v>1.5922019073735569</v>
      </c>
      <c r="ANJ17" s="98">
        <v>4.4925050046542392</v>
      </c>
      <c r="ANK17" s="98">
        <v>4.9457107600566852</v>
      </c>
      <c r="ANL17" s="98">
        <v>1.325336794325356</v>
      </c>
      <c r="ANM17" s="98">
        <v>1.511186820996882</v>
      </c>
      <c r="ANN17" s="98">
        <v>1.5598637670928941</v>
      </c>
      <c r="ANO17" s="98">
        <v>1.270531466096813</v>
      </c>
      <c r="ANP17" s="98">
        <v>1.335257262151953</v>
      </c>
      <c r="ANQ17" s="98">
        <v>1.453878733621969</v>
      </c>
      <c r="ANR17" s="98">
        <v>1.6264772166381709</v>
      </c>
      <c r="ANS17" s="98">
        <v>1.2833999933382461</v>
      </c>
      <c r="ANT17" s="98">
        <v>3.4142932608888068</v>
      </c>
      <c r="ANU17" s="98">
        <v>4.6621535694093934</v>
      </c>
      <c r="ANV17" s="98">
        <v>9.1167435499277207</v>
      </c>
      <c r="ANW17" s="98">
        <v>15.441222551853841</v>
      </c>
      <c r="ANX17" s="98">
        <v>2.2454312837724761</v>
      </c>
      <c r="ANY17" s="98">
        <v>2.5213272405884228</v>
      </c>
      <c r="ANZ17" s="98">
        <v>1.5052508054304361</v>
      </c>
      <c r="AOA17" s="98">
        <v>1.83266004216539</v>
      </c>
      <c r="AOB17" s="98">
        <v>1.8678530932404951</v>
      </c>
      <c r="AOC17" s="98">
        <v>1.731654027873113</v>
      </c>
      <c r="AOD17" s="98">
        <v>1.75613483849603</v>
      </c>
      <c r="AOE17" s="98">
        <v>1.900773893269269</v>
      </c>
      <c r="AOF17" s="98">
        <v>2.5040622142955562</v>
      </c>
      <c r="AOG17" s="98">
        <v>1.7314432357659439</v>
      </c>
      <c r="AOH17" s="98">
        <v>1.1555749134155899</v>
      </c>
      <c r="AOI17" s="98">
        <v>3.766863574195559</v>
      </c>
      <c r="AOJ17" s="98">
        <v>6.368092781305231</v>
      </c>
      <c r="AOK17" s="98">
        <v>1.5973434174056771</v>
      </c>
      <c r="AOL17" s="98">
        <v>1.724885399654688</v>
      </c>
      <c r="AOM17" s="98">
        <v>4.8668804217087596</v>
      </c>
      <c r="AON17" s="98">
        <v>5.3578533233947399</v>
      </c>
      <c r="AOO17" s="98">
        <v>1.4357815271858021</v>
      </c>
      <c r="AOP17" s="98">
        <v>1.6371190560799529</v>
      </c>
      <c r="AOQ17" s="98">
        <v>1.6898524143506339</v>
      </c>
      <c r="AOR17" s="98">
        <v>1.376409088271547</v>
      </c>
      <c r="AOS17" s="98">
        <v>1.446528700664615</v>
      </c>
      <c r="AOT17" s="98">
        <v>1.5750352947571331</v>
      </c>
      <c r="AOU17" s="98">
        <v>1.7620169846913509</v>
      </c>
      <c r="AOV17" s="98">
        <v>1.3903499927831009</v>
      </c>
      <c r="AOW17" s="98">
        <v>3.6988176992962098</v>
      </c>
      <c r="AOX17" s="98">
        <v>5.0506663668601739</v>
      </c>
      <c r="AOY17" s="98">
        <v>9.8764721790883616</v>
      </c>
      <c r="AOZ17" s="98">
        <v>16.727991097841659</v>
      </c>
      <c r="APA17" s="98">
        <v>2.4325505574201811</v>
      </c>
      <c r="APB17" s="98">
        <v>2.731437843970792</v>
      </c>
      <c r="APC17" s="98">
        <v>1.6306883725496399</v>
      </c>
      <c r="APD17" s="98">
        <v>1.985381712345839</v>
      </c>
      <c r="APE17" s="98">
        <v>2.0235075176772028</v>
      </c>
      <c r="APF17" s="98">
        <v>1.8759585301958721</v>
      </c>
      <c r="APG17" s="98">
        <v>1.9024794083707</v>
      </c>
      <c r="APH17" s="98">
        <v>2.0591717177083741</v>
      </c>
      <c r="API17" s="98">
        <v>2.7127340654868521</v>
      </c>
      <c r="APJ17" s="98">
        <v>1.875730172079773</v>
      </c>
      <c r="APK17" s="98">
        <v>1.2518728228668901</v>
      </c>
      <c r="APL17" s="98">
        <v>4.0566223106721404</v>
      </c>
      <c r="APM17" s="98">
        <v>6.8579460721748626</v>
      </c>
      <c r="APN17" s="98">
        <v>1.7202159879753449</v>
      </c>
      <c r="APO17" s="98">
        <v>1.8575688919358171</v>
      </c>
      <c r="APP17" s="98">
        <v>5.2412558387632808</v>
      </c>
      <c r="APQ17" s="98">
        <v>5.7699958867327972</v>
      </c>
      <c r="APR17" s="98">
        <v>1.5462262600462491</v>
      </c>
      <c r="APS17" s="98">
        <v>1.7630512911630281</v>
      </c>
      <c r="APT17" s="98">
        <v>1.819841061608376</v>
      </c>
      <c r="APU17" s="98">
        <v>1.482286710446282</v>
      </c>
      <c r="APV17" s="98">
        <v>1.557800139177278</v>
      </c>
      <c r="APW17" s="98">
        <v>1.6961918558922979</v>
      </c>
      <c r="APX17" s="98">
        <v>1.8975567527445329</v>
      </c>
      <c r="APY17" s="98">
        <v>1.4972999922279531</v>
      </c>
      <c r="APZ17" s="98">
        <v>3.9833421377036098</v>
      </c>
      <c r="AQA17" s="98">
        <v>5.4391791643109579</v>
      </c>
      <c r="AQB17" s="98">
        <v>10.63620080824902</v>
      </c>
      <c r="AQC17" s="98">
        <v>18.014759643829489</v>
      </c>
      <c r="AQD17" s="98">
        <v>2.6196698310678892</v>
      </c>
      <c r="AQE17" s="98">
        <v>2.9415484473531621</v>
      </c>
      <c r="AQF17" s="98">
        <v>1.7561259396688429</v>
      </c>
      <c r="AQG17" s="98">
        <v>2.1381033825262881</v>
      </c>
      <c r="AQH17" s="98">
        <v>2.1791619421139119</v>
      </c>
      <c r="AQI17" s="98">
        <v>2.0202630325186308</v>
      </c>
      <c r="AQJ17" s="98">
        <v>2.0488239782453692</v>
      </c>
      <c r="AQK17" s="98">
        <v>2.2175695421474808</v>
      </c>
      <c r="AQL17" s="98">
        <v>2.9214059166781499</v>
      </c>
      <c r="AQM17" s="98">
        <v>2.0200171083936018</v>
      </c>
      <c r="AQN17" s="98">
        <v>1.3481707323181891</v>
      </c>
      <c r="AQO17" s="98">
        <v>4.3463810471487241</v>
      </c>
      <c r="AQP17" s="98">
        <v>7.3477993630444987</v>
      </c>
      <c r="AQQ17" s="98">
        <v>1.8430885585450141</v>
      </c>
      <c r="AQR17" s="98">
        <v>1.9902523842169471</v>
      </c>
      <c r="AQS17" s="98">
        <v>5.6156312558177959</v>
      </c>
      <c r="AQT17" s="98">
        <v>6.1821384500708536</v>
      </c>
      <c r="AQU17" s="98">
        <v>1.6566709929066941</v>
      </c>
      <c r="AQV17" s="98">
        <v>1.8889835262461021</v>
      </c>
      <c r="AQW17" s="98">
        <v>1.9498297088661161</v>
      </c>
      <c r="AQX17" s="98">
        <v>1.588164332621016</v>
      </c>
      <c r="AQY17" s="98">
        <v>1.6690715776899421</v>
      </c>
      <c r="AQZ17" s="98">
        <v>1.817348417027461</v>
      </c>
      <c r="ARA17" s="98">
        <v>2.033096520797713</v>
      </c>
      <c r="ARB17" s="98">
        <v>1.604249991672805</v>
      </c>
      <c r="ARC17" s="98">
        <v>4.2678665761110111</v>
      </c>
      <c r="ARD17" s="98">
        <v>5.8276919617617402</v>
      </c>
      <c r="ARE17" s="98">
        <v>11.395929437409659</v>
      </c>
      <c r="ARF17" s="98">
        <v>19.301528189817301</v>
      </c>
      <c r="ARG17" s="98">
        <v>2.8067891047155942</v>
      </c>
      <c r="ARH17" s="98">
        <v>3.1516590507355291</v>
      </c>
      <c r="ARI17" s="98">
        <v>1.881563506788047</v>
      </c>
      <c r="ARJ17" s="98">
        <v>2.2908250527067371</v>
      </c>
      <c r="ARK17" s="98">
        <v>2.3348163665506179</v>
      </c>
      <c r="ARL17" s="98">
        <v>2.1645675348413902</v>
      </c>
      <c r="ARM17" s="98">
        <v>2.1951685481200371</v>
      </c>
      <c r="ARN17" s="98">
        <v>2.3759673665865848</v>
      </c>
      <c r="ARO17" s="98">
        <v>3.1300777678694449</v>
      </c>
      <c r="ARP17" s="98">
        <v>2.1643040447074302</v>
      </c>
      <c r="ARQ17" s="98">
        <v>1.4444686417694881</v>
      </c>
      <c r="ARR17" s="98">
        <v>4.6361397836253104</v>
      </c>
      <c r="ARS17" s="98">
        <v>7.8376526539141329</v>
      </c>
      <c r="ART17" s="98">
        <v>1.965961129114681</v>
      </c>
      <c r="ARU17" s="98">
        <v>2.1229358764980781</v>
      </c>
      <c r="ARV17" s="98">
        <v>5.9900066728723242</v>
      </c>
      <c r="ARW17" s="98">
        <v>6.5942810134089127</v>
      </c>
      <c r="ARX17" s="98">
        <v>1.767115725767141</v>
      </c>
      <c r="ARY17" s="98">
        <v>2.0149157613291742</v>
      </c>
      <c r="ARZ17" s="98">
        <v>2.0798183561238579</v>
      </c>
      <c r="ASA17" s="98">
        <v>1.694041954795751</v>
      </c>
      <c r="ASB17" s="98">
        <v>1.7803430162026039</v>
      </c>
      <c r="ASC17" s="98">
        <v>1.9385049781626249</v>
      </c>
      <c r="ASD17" s="98">
        <v>2.168636288850895</v>
      </c>
      <c r="ASE17" s="98">
        <v>1.7111999911176601</v>
      </c>
      <c r="ASF17" s="98">
        <v>4.552391014518415</v>
      </c>
      <c r="ASG17" s="98">
        <v>6.2162047592125216</v>
      </c>
      <c r="ASH17" s="98">
        <v>12.155658066570309</v>
      </c>
      <c r="ASI17" s="98">
        <v>20.58829673580513</v>
      </c>
      <c r="ASJ17" s="98">
        <v>2.9939083783633018</v>
      </c>
      <c r="ASK17" s="98">
        <v>3.3617696541178979</v>
      </c>
      <c r="ASL17" s="98">
        <v>2.0070010739072499</v>
      </c>
      <c r="ASM17" s="98">
        <v>2.4435467228871861</v>
      </c>
      <c r="ASN17" s="98">
        <v>2.490470790987326</v>
      </c>
      <c r="ASO17" s="98">
        <v>2.3088720371641509</v>
      </c>
      <c r="ASP17" s="98">
        <v>2.3415131179947068</v>
      </c>
      <c r="ASQ17" s="98">
        <v>2.5343651910256928</v>
      </c>
      <c r="ASR17" s="98">
        <v>3.3387496190607409</v>
      </c>
      <c r="ASS17" s="98">
        <v>2.3085909810212599</v>
      </c>
      <c r="AST17" s="98">
        <v>1.540766551220786</v>
      </c>
    </row>
    <row r="18" spans="1:1190" x14ac:dyDescent="0.25">
      <c r="A18" s="97" t="s">
        <v>250</v>
      </c>
      <c r="B18" s="98">
        <v>5.6941333935168238E-2</v>
      </c>
      <c r="C18" s="98">
        <v>0.14557521890731789</v>
      </c>
      <c r="D18" s="98">
        <v>2.5599559461635779E-2</v>
      </c>
      <c r="E18" s="98">
        <v>3.3972588722105082E-2</v>
      </c>
      <c r="F18" s="98">
        <v>8.7533581385916381E-2</v>
      </c>
      <c r="G18" s="98">
        <v>4.8699397645772573E-2</v>
      </c>
      <c r="H18" s="98">
        <v>1.9886852446754429E-2</v>
      </c>
      <c r="I18" s="98">
        <v>3.4879995979984167E-2</v>
      </c>
      <c r="J18" s="98">
        <v>4.4935866171192211E-2</v>
      </c>
      <c r="K18" s="98">
        <v>2.2623859788809569E-2</v>
      </c>
      <c r="L18" s="98">
        <v>1.6747062024467279E-2</v>
      </c>
      <c r="M18" s="98">
        <v>2.1845144374194821E-2</v>
      </c>
      <c r="N18" s="98">
        <v>2.663090299132222E-2</v>
      </c>
      <c r="O18" s="98">
        <v>1.9590194662248549E-2</v>
      </c>
      <c r="P18" s="98">
        <v>3.8967409667573463E-2</v>
      </c>
      <c r="Q18" s="98">
        <v>4.119839800381072E-2</v>
      </c>
      <c r="R18" s="98">
        <v>0.1515067300165914</v>
      </c>
      <c r="S18" s="98">
        <v>0.10826716929454509</v>
      </c>
      <c r="T18" s="98">
        <v>2.690917771011023E-2</v>
      </c>
      <c r="U18" s="98">
        <v>2.9359266204281649E-2</v>
      </c>
      <c r="V18" s="98">
        <v>2.3554163985018649E-2</v>
      </c>
      <c r="W18" s="98">
        <v>2.310522183431948E-2</v>
      </c>
      <c r="X18" s="98">
        <v>1.8979368646885032E-2</v>
      </c>
      <c r="Y18" s="98">
        <v>2.646798288843677E-2</v>
      </c>
      <c r="Z18" s="98">
        <v>2.327083304298283E-2</v>
      </c>
      <c r="AA18" s="98">
        <v>2.0425470185526928E-2</v>
      </c>
      <c r="AB18" s="98">
        <v>2.3456690898606379E-2</v>
      </c>
      <c r="AC18" s="98">
        <v>1.9626985916062829E-2</v>
      </c>
      <c r="AD18" s="98">
        <v>1.80016214414132E-2</v>
      </c>
      <c r="AE18" s="98">
        <v>0.1138826678703428</v>
      </c>
      <c r="AF18" s="98">
        <v>0.29115043781464062</v>
      </c>
      <c r="AG18" s="98">
        <v>5.1199118923274799E-2</v>
      </c>
      <c r="AH18" s="98">
        <v>6.7945177444213536E-2</v>
      </c>
      <c r="AI18" s="98">
        <v>0.17506716277183701</v>
      </c>
      <c r="AJ18" s="98">
        <v>9.7398795291550974E-2</v>
      </c>
      <c r="AK18" s="98">
        <v>3.9773704893511487E-2</v>
      </c>
      <c r="AL18" s="98">
        <v>6.9759991959969778E-2</v>
      </c>
      <c r="AM18" s="98">
        <v>8.9871732342386657E-2</v>
      </c>
      <c r="AN18" s="98">
        <v>4.5247719577621692E-2</v>
      </c>
      <c r="AO18" s="98">
        <v>3.3494124048936702E-2</v>
      </c>
      <c r="AP18" s="98">
        <v>4.3690288748392578E-2</v>
      </c>
      <c r="AQ18" s="98">
        <v>5.3261805982647681E-2</v>
      </c>
      <c r="AR18" s="98">
        <v>3.9180389324499153E-2</v>
      </c>
      <c r="AS18" s="98">
        <v>7.7934819335152075E-2</v>
      </c>
      <c r="AT18" s="98">
        <v>8.2396796007627351E-2</v>
      </c>
      <c r="AU18" s="98">
        <v>0.3030134600331979</v>
      </c>
      <c r="AV18" s="98">
        <v>0.2165343385891034</v>
      </c>
      <c r="AW18" s="98">
        <v>5.3818355420222397E-2</v>
      </c>
      <c r="AX18" s="98">
        <v>5.8718532408565581E-2</v>
      </c>
      <c r="AY18" s="98">
        <v>4.7108327970039082E-2</v>
      </c>
      <c r="AZ18" s="98">
        <v>4.6210443668640439E-2</v>
      </c>
      <c r="BA18" s="98">
        <v>3.7958737293772769E-2</v>
      </c>
      <c r="BB18" s="98">
        <v>5.2935965776874642E-2</v>
      </c>
      <c r="BC18" s="98">
        <v>4.6541666085967208E-2</v>
      </c>
      <c r="BD18" s="98">
        <v>4.0850940371056459E-2</v>
      </c>
      <c r="BE18" s="98">
        <v>4.6913381797215672E-2</v>
      </c>
      <c r="BF18" s="98">
        <v>3.925397183212901E-2</v>
      </c>
      <c r="BG18" s="98">
        <v>3.6003242882827143E-2</v>
      </c>
      <c r="BH18" s="98">
        <v>0.17082400180551729</v>
      </c>
      <c r="BI18" s="98">
        <v>0.43672565672196351</v>
      </c>
      <c r="BJ18" s="98">
        <v>7.6798678384913888E-2</v>
      </c>
      <c r="BK18" s="98">
        <v>0.10191776616632189</v>
      </c>
      <c r="BL18" s="98">
        <v>0.2626007441577573</v>
      </c>
      <c r="BM18" s="98">
        <v>0.14609819293732931</v>
      </c>
      <c r="BN18" s="98">
        <v>5.9660557340268608E-2</v>
      </c>
      <c r="BO18" s="98">
        <v>0.1046399879399552</v>
      </c>
      <c r="BP18" s="98">
        <v>0.1348075985135811</v>
      </c>
      <c r="BQ18" s="98">
        <v>6.7871579366433635E-2</v>
      </c>
      <c r="BR18" s="98">
        <v>5.0241186073406122E-2</v>
      </c>
      <c r="BS18" s="98">
        <v>6.5535433122590206E-2</v>
      </c>
      <c r="BT18" s="98">
        <v>7.9892708973973117E-2</v>
      </c>
      <c r="BU18" s="98">
        <v>5.8770583986749753E-2</v>
      </c>
      <c r="BV18" s="98">
        <v>0.1169022290027306</v>
      </c>
      <c r="BW18" s="98">
        <v>0.123595194011444</v>
      </c>
      <c r="BX18" s="98">
        <v>0.45452019004980382</v>
      </c>
      <c r="BY18" s="98">
        <v>0.32480150788366191</v>
      </c>
      <c r="BZ18" s="98">
        <v>8.0727533130334414E-2</v>
      </c>
      <c r="CA18" s="98">
        <v>8.8077798612849381E-2</v>
      </c>
      <c r="CB18" s="98">
        <v>7.0662491955059428E-2</v>
      </c>
      <c r="CC18" s="98">
        <v>6.9315665502961393E-2</v>
      </c>
      <c r="CD18" s="98">
        <v>5.6938105940660733E-2</v>
      </c>
      <c r="CE18" s="98">
        <v>7.9403948665312377E-2</v>
      </c>
      <c r="CF18" s="98">
        <v>6.9812499128951613E-2</v>
      </c>
      <c r="CG18" s="98">
        <v>6.1276410556586072E-2</v>
      </c>
      <c r="CH18" s="98">
        <v>7.0370072695825098E-2</v>
      </c>
      <c r="CI18" s="98">
        <v>5.8880957748195073E-2</v>
      </c>
      <c r="CJ18" s="98">
        <v>5.4004864324241002E-2</v>
      </c>
      <c r="CK18" s="98">
        <v>0.22776533574069191</v>
      </c>
      <c r="CL18" s="98">
        <v>0.58230087562928612</v>
      </c>
      <c r="CM18" s="98">
        <v>0.1023982378465529</v>
      </c>
      <c r="CN18" s="98">
        <v>0.13589035488843049</v>
      </c>
      <c r="CO18" s="98">
        <v>0.35013432554367802</v>
      </c>
      <c r="CP18" s="98">
        <v>0.1947975905831075</v>
      </c>
      <c r="CQ18" s="98">
        <v>7.954740978702568E-2</v>
      </c>
      <c r="CR18" s="98">
        <v>0.13951998391994089</v>
      </c>
      <c r="CS18" s="98">
        <v>0.17974346468477581</v>
      </c>
      <c r="CT18" s="98">
        <v>9.0495439155245661E-2</v>
      </c>
      <c r="CU18" s="98">
        <v>6.6988248097875583E-2</v>
      </c>
      <c r="CV18" s="98">
        <v>8.7380577496787973E-2</v>
      </c>
      <c r="CW18" s="98">
        <v>0.1065236119652985</v>
      </c>
      <c r="CX18" s="98">
        <v>7.8360778649000165E-2</v>
      </c>
      <c r="CY18" s="98">
        <v>0.15586963867030909</v>
      </c>
      <c r="CZ18" s="98">
        <v>0.1647935920152605</v>
      </c>
      <c r="DA18" s="98">
        <v>0.60602692006641001</v>
      </c>
      <c r="DB18" s="98">
        <v>0.43306867717822051</v>
      </c>
      <c r="DC18" s="98">
        <v>0.10763671084044669</v>
      </c>
      <c r="DD18" s="98">
        <v>0.1174370648171334</v>
      </c>
      <c r="DE18" s="98">
        <v>9.4216655940079858E-2</v>
      </c>
      <c r="DF18" s="98">
        <v>9.2420887337282515E-2</v>
      </c>
      <c r="DG18" s="98">
        <v>7.591747458754855E-2</v>
      </c>
      <c r="DH18" s="98">
        <v>0.1058719315537503</v>
      </c>
      <c r="DI18" s="98">
        <v>9.3083332171935915E-2</v>
      </c>
      <c r="DJ18" s="98">
        <v>8.170188074211554E-2</v>
      </c>
      <c r="DK18" s="98">
        <v>9.3826763594434509E-2</v>
      </c>
      <c r="DL18" s="98">
        <v>7.8507943664261073E-2</v>
      </c>
      <c r="DM18" s="98">
        <v>7.2006485765655034E-2</v>
      </c>
      <c r="DN18" s="98">
        <v>0.28470666967586639</v>
      </c>
      <c r="DO18" s="98">
        <v>0.72787609453660906</v>
      </c>
      <c r="DP18" s="98">
        <v>0.12799779730819211</v>
      </c>
      <c r="DQ18" s="98">
        <v>0.16986294361053891</v>
      </c>
      <c r="DR18" s="98">
        <v>0.43766790692959839</v>
      </c>
      <c r="DS18" s="98">
        <v>0.2434969882288861</v>
      </c>
      <c r="DT18" s="98">
        <v>9.9434262233782822E-2</v>
      </c>
      <c r="DU18" s="98">
        <v>0.17439997989992639</v>
      </c>
      <c r="DV18" s="98">
        <v>0.22467933085597</v>
      </c>
      <c r="DW18" s="98">
        <v>0.1131192989440576</v>
      </c>
      <c r="DX18" s="98">
        <v>8.3735310122344961E-2</v>
      </c>
      <c r="DY18" s="98">
        <v>0.10922572187098591</v>
      </c>
      <c r="DZ18" s="98">
        <v>0.13315451495662389</v>
      </c>
      <c r="EA18" s="98">
        <v>9.7950973311250716E-2</v>
      </c>
      <c r="EB18" s="98">
        <v>0.19483704833788759</v>
      </c>
      <c r="EC18" s="98">
        <v>0.20599199001907659</v>
      </c>
      <c r="ED18" s="98">
        <v>0.75753365008301687</v>
      </c>
      <c r="EE18" s="98">
        <v>0.5413358464727791</v>
      </c>
      <c r="EF18" s="98">
        <v>0.13454588855055871</v>
      </c>
      <c r="EG18" s="98">
        <v>0.1467963310214172</v>
      </c>
      <c r="EH18" s="98">
        <v>0.1177708199251004</v>
      </c>
      <c r="EI18" s="98">
        <v>0.1155261091716035</v>
      </c>
      <c r="EJ18" s="98">
        <v>9.4896843234436423E-2</v>
      </c>
      <c r="EK18" s="98">
        <v>0.13233991444218809</v>
      </c>
      <c r="EL18" s="98">
        <v>0.1163541652149204</v>
      </c>
      <c r="EM18" s="98">
        <v>0.1021273509276452</v>
      </c>
      <c r="EN18" s="98">
        <v>0.11728345449304391</v>
      </c>
      <c r="EO18" s="98">
        <v>9.8134929580327143E-2</v>
      </c>
      <c r="EP18" s="98">
        <v>9.0008107207068949E-2</v>
      </c>
      <c r="EQ18" s="98">
        <v>0.34164800361104097</v>
      </c>
      <c r="ER18" s="98">
        <v>0.87345131344393157</v>
      </c>
      <c r="ES18" s="98">
        <v>0.15359735676983111</v>
      </c>
      <c r="ET18" s="98">
        <v>0.20383553233264709</v>
      </c>
      <c r="EU18" s="98">
        <v>0.52520148831551927</v>
      </c>
      <c r="EV18" s="98">
        <v>0.29219638587466429</v>
      </c>
      <c r="EW18" s="98">
        <v>0.1193211146805401</v>
      </c>
      <c r="EX18" s="98">
        <v>0.20927997587991201</v>
      </c>
      <c r="EY18" s="98">
        <v>0.26961519702716441</v>
      </c>
      <c r="EZ18" s="98">
        <v>0.13574315873286971</v>
      </c>
      <c r="FA18" s="98">
        <v>0.1004823721468146</v>
      </c>
      <c r="FB18" s="98">
        <v>0.13107086624518419</v>
      </c>
      <c r="FC18" s="98">
        <v>0.15978541794794929</v>
      </c>
      <c r="FD18" s="98">
        <v>0.117541167973501</v>
      </c>
      <c r="FE18" s="98">
        <v>0.2338044580054659</v>
      </c>
      <c r="FF18" s="98">
        <v>0.2471903880228932</v>
      </c>
      <c r="FG18" s="98">
        <v>0.90904038009962318</v>
      </c>
      <c r="FH18" s="98">
        <v>0.64960301576733759</v>
      </c>
      <c r="FI18" s="98">
        <v>0.16145506626067069</v>
      </c>
      <c r="FJ18" s="98">
        <v>0.1761555972257012</v>
      </c>
      <c r="FK18" s="98">
        <v>0.1413249839101208</v>
      </c>
      <c r="FL18" s="98">
        <v>0.13863133100592451</v>
      </c>
      <c r="FM18" s="98">
        <v>0.1138762118813245</v>
      </c>
      <c r="FN18" s="98">
        <v>0.15880789733062589</v>
      </c>
      <c r="FO18" s="98">
        <v>0.13962499825790481</v>
      </c>
      <c r="FP18" s="98">
        <v>0.1225528211131748</v>
      </c>
      <c r="FQ18" s="98">
        <v>0.14074014539165339</v>
      </c>
      <c r="FR18" s="98">
        <v>0.1177619154963932</v>
      </c>
      <c r="FS18" s="98">
        <v>0.10800972864848291</v>
      </c>
      <c r="FT18" s="98">
        <v>0.3985893375462165</v>
      </c>
      <c r="FU18" s="98">
        <v>1.0190265323512551</v>
      </c>
      <c r="FV18" s="98">
        <v>0.17919691623147019</v>
      </c>
      <c r="FW18" s="98">
        <v>0.2378081210547556</v>
      </c>
      <c r="FX18" s="98">
        <v>0.61273506970143954</v>
      </c>
      <c r="FY18" s="98">
        <v>0.34089578352044259</v>
      </c>
      <c r="FZ18" s="98">
        <v>0.13920796712729719</v>
      </c>
      <c r="GA18" s="98">
        <v>0.24415997185989749</v>
      </c>
      <c r="GB18" s="98">
        <v>0.31455106319835863</v>
      </c>
      <c r="GC18" s="98">
        <v>0.1583670185216817</v>
      </c>
      <c r="GD18" s="98">
        <v>0.1172294341712839</v>
      </c>
      <c r="GE18" s="98">
        <v>0.15291601061938129</v>
      </c>
      <c r="GF18" s="98">
        <v>0.18641632093927449</v>
      </c>
      <c r="GG18" s="98">
        <v>0.13713136263575179</v>
      </c>
      <c r="GH18" s="98">
        <v>0.2727718676730439</v>
      </c>
      <c r="GI18" s="98">
        <v>0.28838878602670981</v>
      </c>
      <c r="GJ18" s="98">
        <v>1.06054711011623</v>
      </c>
      <c r="GK18" s="98">
        <v>0.75787018506189707</v>
      </c>
      <c r="GL18" s="98">
        <v>0.18836424397078311</v>
      </c>
      <c r="GM18" s="98">
        <v>0.20551486342998521</v>
      </c>
      <c r="GN18" s="98">
        <v>0.1648791478951411</v>
      </c>
      <c r="GO18" s="98">
        <v>0.16173655284024549</v>
      </c>
      <c r="GP18" s="98">
        <v>0.13285558052821239</v>
      </c>
      <c r="GQ18" s="98">
        <v>0.1852758802190638</v>
      </c>
      <c r="GR18" s="98">
        <v>0.162895831300889</v>
      </c>
      <c r="GS18" s="98">
        <v>0.14297829129870429</v>
      </c>
      <c r="GT18" s="98">
        <v>0.1641968362902626</v>
      </c>
      <c r="GU18" s="98">
        <v>0.13738890141245871</v>
      </c>
      <c r="GV18" s="98">
        <v>0.12601135008989689</v>
      </c>
      <c r="GW18" s="98">
        <v>0.45553067148139009</v>
      </c>
      <c r="GX18" s="98">
        <v>1.1646017512585769</v>
      </c>
      <c r="GY18" s="98">
        <v>0.2047964756931091</v>
      </c>
      <c r="GZ18" s="98">
        <v>0.27178070977686419</v>
      </c>
      <c r="HA18" s="98">
        <v>0.70026865108736014</v>
      </c>
      <c r="HB18" s="98">
        <v>0.38959518116622088</v>
      </c>
      <c r="HC18" s="98">
        <v>0.15909481957405411</v>
      </c>
      <c r="HD18" s="98">
        <v>0.27903996783988289</v>
      </c>
      <c r="HE18" s="98">
        <v>0.35948692936955329</v>
      </c>
      <c r="HF18" s="98">
        <v>0.18099087831049401</v>
      </c>
      <c r="HG18" s="98">
        <v>0.1339764961957533</v>
      </c>
      <c r="HH18" s="98">
        <v>0.17476115499357919</v>
      </c>
      <c r="HI18" s="98">
        <v>0.21304722393060041</v>
      </c>
      <c r="HJ18" s="98">
        <v>0.15672155729800261</v>
      </c>
      <c r="HK18" s="98">
        <v>0.3117392773406229</v>
      </c>
      <c r="HL18" s="98">
        <v>0.32958718403052578</v>
      </c>
      <c r="HM18" s="98">
        <v>1.212053840132836</v>
      </c>
      <c r="HN18" s="98">
        <v>0.86613735435645534</v>
      </c>
      <c r="HO18" s="98">
        <v>0.21527342168089519</v>
      </c>
      <c r="HP18" s="98">
        <v>0.2348741296342689</v>
      </c>
      <c r="HQ18" s="98">
        <v>0.18843331188016191</v>
      </c>
      <c r="HR18" s="98">
        <v>0.18484177467456669</v>
      </c>
      <c r="HS18" s="98">
        <v>0.1518349491751001</v>
      </c>
      <c r="HT18" s="98">
        <v>0.21174386310750171</v>
      </c>
      <c r="HU18" s="98">
        <v>0.1861666643438733</v>
      </c>
      <c r="HV18" s="98">
        <v>0.16340376148423391</v>
      </c>
      <c r="HW18" s="98">
        <v>0.1876535271888721</v>
      </c>
      <c r="HX18" s="98">
        <v>0.15701588732852539</v>
      </c>
      <c r="HY18" s="98">
        <v>0.14401297153131079</v>
      </c>
      <c r="HZ18" s="98">
        <v>0.51247200541656501</v>
      </c>
      <c r="IA18" s="98">
        <v>1.310176970165901</v>
      </c>
      <c r="IB18" s="98">
        <v>0.2303960351547486</v>
      </c>
      <c r="IC18" s="98">
        <v>0.30575329849897293</v>
      </c>
      <c r="ID18" s="98">
        <v>0.78780223247328074</v>
      </c>
      <c r="IE18" s="98">
        <v>0.43829457881199979</v>
      </c>
      <c r="IF18" s="98">
        <v>0.17898167202081119</v>
      </c>
      <c r="IG18" s="98">
        <v>0.31391996381986847</v>
      </c>
      <c r="IH18" s="98">
        <v>0.40442279554074739</v>
      </c>
      <c r="II18" s="98">
        <v>0.20361473809930561</v>
      </c>
      <c r="IJ18" s="98">
        <v>0.15072355822022299</v>
      </c>
      <c r="IK18" s="98">
        <v>0.19660629936777699</v>
      </c>
      <c r="IL18" s="98">
        <v>0.23967812692192531</v>
      </c>
      <c r="IM18" s="98">
        <v>0.1763117519602532</v>
      </c>
      <c r="IN18" s="98">
        <v>0.35070668700820101</v>
      </c>
      <c r="IO18" s="98">
        <v>0.37078558203434231</v>
      </c>
      <c r="IP18" s="98">
        <v>1.363560570149444</v>
      </c>
      <c r="IQ18" s="98">
        <v>0.97440452365101449</v>
      </c>
      <c r="IR18" s="98">
        <v>0.24218259939100739</v>
      </c>
      <c r="IS18" s="98">
        <v>0.26423339583855288</v>
      </c>
      <c r="IT18" s="98">
        <v>0.21198747586518191</v>
      </c>
      <c r="IU18" s="98">
        <v>0.20794699650888751</v>
      </c>
      <c r="IV18" s="98">
        <v>0.17081431782198819</v>
      </c>
      <c r="IW18" s="98">
        <v>0.23821184599593939</v>
      </c>
      <c r="IX18" s="98">
        <v>0.20943749738685771</v>
      </c>
      <c r="IY18" s="98">
        <v>0.18382923166976331</v>
      </c>
      <c r="IZ18" s="98">
        <v>0.21111021808748151</v>
      </c>
      <c r="JA18" s="98">
        <v>0.17664287324459069</v>
      </c>
      <c r="JB18" s="98">
        <v>0.16201459297272461</v>
      </c>
      <c r="JC18" s="98">
        <v>0.56941333935173932</v>
      </c>
      <c r="JD18" s="98">
        <v>1.455752189073223</v>
      </c>
      <c r="JE18" s="98">
        <v>0.25599559461638688</v>
      </c>
      <c r="JF18" s="98">
        <v>0.33972588722108099</v>
      </c>
      <c r="JG18" s="98">
        <v>0.87533581385920145</v>
      </c>
      <c r="JH18" s="98">
        <v>0.48699397645777759</v>
      </c>
      <c r="JI18" s="98">
        <v>0.19886852446756789</v>
      </c>
      <c r="JJ18" s="98">
        <v>0.34879995979985379</v>
      </c>
      <c r="JK18" s="98">
        <v>0.44935866171194228</v>
      </c>
      <c r="JL18" s="98">
        <v>0.22623859788811801</v>
      </c>
      <c r="JM18" s="98">
        <v>0.16747062024469231</v>
      </c>
      <c r="JN18" s="98">
        <v>0.21845144374197439</v>
      </c>
      <c r="JO18" s="98">
        <v>0.26630902991325139</v>
      </c>
      <c r="JP18" s="98">
        <v>0.19590194662250371</v>
      </c>
      <c r="JQ18" s="98">
        <v>0.38967409667578029</v>
      </c>
      <c r="JR18" s="98">
        <v>0.41198398003815923</v>
      </c>
      <c r="JS18" s="98">
        <v>1.51506730016605</v>
      </c>
      <c r="JT18" s="98">
        <v>1.082671692945572</v>
      </c>
      <c r="JU18" s="98">
        <v>0.26909177710111931</v>
      </c>
      <c r="JV18" s="98">
        <v>0.29359266204283679</v>
      </c>
      <c r="JW18" s="98">
        <v>0.23554163985020271</v>
      </c>
      <c r="JX18" s="98">
        <v>0.23105221834320841</v>
      </c>
      <c r="JY18" s="98">
        <v>0.18979368646887559</v>
      </c>
      <c r="JZ18" s="98">
        <v>0.26467982888437741</v>
      </c>
      <c r="KA18" s="98">
        <v>0.2327083304298424</v>
      </c>
      <c r="KB18" s="98">
        <v>0.2042547018552926</v>
      </c>
      <c r="KC18" s="98">
        <v>0.23456690898609059</v>
      </c>
      <c r="KD18" s="98">
        <v>0.1962698591606577</v>
      </c>
      <c r="KE18" s="98">
        <v>0.1800162144141384</v>
      </c>
      <c r="KF18" s="98">
        <v>0.62635467328691574</v>
      </c>
      <c r="KG18" s="98">
        <v>1.601327407980546</v>
      </c>
      <c r="KH18" s="98">
        <v>0.2815951540780271</v>
      </c>
      <c r="KI18" s="98">
        <v>0.3736984759431895</v>
      </c>
      <c r="KJ18" s="98">
        <v>0.9628693952451215</v>
      </c>
      <c r="KK18" s="98">
        <v>0.53569337410355522</v>
      </c>
      <c r="KL18" s="98">
        <v>0.21875537691432559</v>
      </c>
      <c r="KM18" s="98">
        <v>0.38367995577983982</v>
      </c>
      <c r="KN18" s="98">
        <v>0.4942945278831361</v>
      </c>
      <c r="KO18" s="98">
        <v>0.2488624576769298</v>
      </c>
      <c r="KP18" s="98">
        <v>0.18421768226916219</v>
      </c>
      <c r="KQ18" s="98">
        <v>0.24029658811617291</v>
      </c>
      <c r="KR18" s="98">
        <v>0.29293993290457632</v>
      </c>
      <c r="KS18" s="98">
        <v>0.21549214128475411</v>
      </c>
      <c r="KT18" s="98">
        <v>0.4286415063433579</v>
      </c>
      <c r="KU18" s="98">
        <v>0.45318237804197609</v>
      </c>
      <c r="KV18" s="98">
        <v>1.666574030182657</v>
      </c>
      <c r="KW18" s="98">
        <v>1.1909388622401309</v>
      </c>
      <c r="KX18" s="98">
        <v>0.29600095481123218</v>
      </c>
      <c r="KY18" s="98">
        <v>0.32295192824712088</v>
      </c>
      <c r="KZ18" s="98">
        <v>0.25909580383522268</v>
      </c>
      <c r="LA18" s="98">
        <v>0.25415744017752961</v>
      </c>
      <c r="LB18" s="98">
        <v>0.20877305511576319</v>
      </c>
      <c r="LC18" s="98">
        <v>0.29114781177281512</v>
      </c>
      <c r="LD18" s="98">
        <v>0.25597916347282662</v>
      </c>
      <c r="LE18" s="98">
        <v>0.22468017204082261</v>
      </c>
      <c r="LF18" s="98">
        <v>0.25802359988470008</v>
      </c>
      <c r="LG18" s="98">
        <v>0.21589684507672341</v>
      </c>
      <c r="LH18" s="98">
        <v>0.1980178358555526</v>
      </c>
      <c r="LI18" s="98">
        <v>0.6832960072220905</v>
      </c>
      <c r="LJ18" s="98">
        <v>1.746902626887868</v>
      </c>
      <c r="LK18" s="98">
        <v>0.30719471353966599</v>
      </c>
      <c r="LL18" s="98">
        <v>0.40767106466529762</v>
      </c>
      <c r="LM18" s="98">
        <v>1.0504029766310421</v>
      </c>
      <c r="LN18" s="98">
        <v>0.58439277174933468</v>
      </c>
      <c r="LO18" s="98">
        <v>0.2386422293610827</v>
      </c>
      <c r="LP18" s="98">
        <v>0.41855995175982552</v>
      </c>
      <c r="LQ18" s="98">
        <v>0.53923039405433015</v>
      </c>
      <c r="LR18" s="98">
        <v>0.27148631746574198</v>
      </c>
      <c r="LS18" s="98">
        <v>0.2009647442936314</v>
      </c>
      <c r="LT18" s="98">
        <v>0.26214173249037048</v>
      </c>
      <c r="LU18" s="98">
        <v>0.31957083589590168</v>
      </c>
      <c r="LV18" s="98">
        <v>0.23508233594700431</v>
      </c>
      <c r="LW18" s="98">
        <v>0.46760891601093668</v>
      </c>
      <c r="LX18" s="98">
        <v>0.49438077604579289</v>
      </c>
      <c r="LY18" s="98">
        <v>1.818080760199259</v>
      </c>
      <c r="LZ18" s="98">
        <v>1.2992060315346901</v>
      </c>
      <c r="MA18" s="98">
        <v>0.32291013252134371</v>
      </c>
      <c r="MB18" s="98">
        <v>0.35231119445140457</v>
      </c>
      <c r="MC18" s="98">
        <v>0.28264996782024271</v>
      </c>
      <c r="MD18" s="98">
        <v>0.27726266201185062</v>
      </c>
      <c r="ME18" s="98">
        <v>0.22775242376265181</v>
      </c>
      <c r="MF18" s="98">
        <v>0.31761579466125289</v>
      </c>
      <c r="MG18" s="98">
        <v>0.27924999651581089</v>
      </c>
      <c r="MH18" s="98">
        <v>0.24510564222635259</v>
      </c>
      <c r="MI18" s="98">
        <v>0.28148029078330988</v>
      </c>
      <c r="MJ18" s="98">
        <v>0.2355238309927894</v>
      </c>
      <c r="MK18" s="98">
        <v>0.2160194572969665</v>
      </c>
      <c r="ML18" s="98">
        <v>0.74023734115726303</v>
      </c>
      <c r="MM18" s="98">
        <v>1.8924778457951921</v>
      </c>
      <c r="MN18" s="98">
        <v>0.33279427300130471</v>
      </c>
      <c r="MO18" s="98">
        <v>0.44164365338740658</v>
      </c>
      <c r="MP18" s="98">
        <v>1.137936558016962</v>
      </c>
      <c r="MQ18" s="98">
        <v>0.63309216939511237</v>
      </c>
      <c r="MR18" s="98">
        <v>0.25852908180783912</v>
      </c>
      <c r="MS18" s="98">
        <v>0.45343994773981072</v>
      </c>
      <c r="MT18" s="98">
        <v>0.58416626022552542</v>
      </c>
      <c r="MU18" s="98">
        <v>0.29411017725455441</v>
      </c>
      <c r="MV18" s="98">
        <v>0.21771180631810061</v>
      </c>
      <c r="MW18" s="98">
        <v>0.28398687686456803</v>
      </c>
      <c r="MX18" s="98">
        <v>0.34620173888722761</v>
      </c>
      <c r="MY18" s="98">
        <v>0.25467253060925538</v>
      </c>
      <c r="MZ18" s="98">
        <v>0.5065763256785154</v>
      </c>
      <c r="NA18" s="98">
        <v>0.53557917404960975</v>
      </c>
      <c r="NB18" s="98">
        <v>1.969587490215871</v>
      </c>
      <c r="NC18" s="98">
        <v>1.4074732008292481</v>
      </c>
      <c r="ND18" s="98">
        <v>0.34981931023145563</v>
      </c>
      <c r="NE18" s="98">
        <v>0.38167046065568833</v>
      </c>
      <c r="NF18" s="98">
        <v>0.30620413180526379</v>
      </c>
      <c r="NG18" s="98">
        <v>0.30036788384617119</v>
      </c>
      <c r="NH18" s="98">
        <v>0.24673179240953921</v>
      </c>
      <c r="NI18" s="98">
        <v>0.34408377754969061</v>
      </c>
      <c r="NJ18" s="98">
        <v>0.30252082955879539</v>
      </c>
      <c r="NK18" s="98">
        <v>0.26553111241188138</v>
      </c>
      <c r="NL18" s="98">
        <v>0.30493698168191902</v>
      </c>
      <c r="NM18" s="98">
        <v>0.25515081690885599</v>
      </c>
      <c r="NN18" s="98">
        <v>0.23402107873838041</v>
      </c>
      <c r="NO18" s="98">
        <v>0.79717867509243667</v>
      </c>
      <c r="NP18" s="98">
        <v>2.038053064702515</v>
      </c>
      <c r="NQ18" s="98">
        <v>0.35839383246294459</v>
      </c>
      <c r="NR18" s="98">
        <v>0.47561624210951442</v>
      </c>
      <c r="NS18" s="98">
        <v>1.2254701394028831</v>
      </c>
      <c r="NT18" s="98">
        <v>0.68179156704088995</v>
      </c>
      <c r="NU18" s="98">
        <v>0.27841593425459671</v>
      </c>
      <c r="NV18" s="98">
        <v>0.48831994371979631</v>
      </c>
      <c r="NW18" s="98">
        <v>0.62910212639671959</v>
      </c>
      <c r="NX18" s="98">
        <v>0.31673403704336611</v>
      </c>
      <c r="NY18" s="98">
        <v>0.23445886834257071</v>
      </c>
      <c r="NZ18" s="98">
        <v>0.30583202123876668</v>
      </c>
      <c r="OA18" s="98">
        <v>0.37283264187855231</v>
      </c>
      <c r="OB18" s="98">
        <v>0.27426272527150569</v>
      </c>
      <c r="OC18" s="98">
        <v>0.5455437353460928</v>
      </c>
      <c r="OD18" s="98">
        <v>0.57677757205342517</v>
      </c>
      <c r="OE18" s="98">
        <v>2.1210942202324752</v>
      </c>
      <c r="OF18" s="98">
        <v>1.5157403701238079</v>
      </c>
      <c r="OG18" s="98">
        <v>0.37672848794156838</v>
      </c>
      <c r="OH18" s="98">
        <v>0.41102972685997241</v>
      </c>
      <c r="OI18" s="98">
        <v>0.32975829579028387</v>
      </c>
      <c r="OJ18" s="98">
        <v>0.32347310568049248</v>
      </c>
      <c r="OK18" s="98">
        <v>0.26571116105642711</v>
      </c>
      <c r="OL18" s="98">
        <v>0.37055176043812837</v>
      </c>
      <c r="OM18" s="98">
        <v>0.32579166260177939</v>
      </c>
      <c r="ON18" s="98">
        <v>0.28595658259741119</v>
      </c>
      <c r="OO18" s="98">
        <v>0.32839367258052832</v>
      </c>
      <c r="OP18" s="98">
        <v>0.2747778028249207</v>
      </c>
      <c r="OQ18" s="98">
        <v>0.25202270017979461</v>
      </c>
      <c r="OR18" s="98">
        <v>0.85412000902761231</v>
      </c>
      <c r="OS18" s="98">
        <v>2.183628283609838</v>
      </c>
      <c r="OT18" s="98">
        <v>0.38399339192458293</v>
      </c>
      <c r="OU18" s="98">
        <v>0.50958883083162365</v>
      </c>
      <c r="OV18" s="98">
        <v>1.3130037207888039</v>
      </c>
      <c r="OW18" s="98">
        <v>0.7304909646866683</v>
      </c>
      <c r="OX18" s="98">
        <v>0.29830278670135357</v>
      </c>
      <c r="OY18" s="98">
        <v>0.52319993969978185</v>
      </c>
      <c r="OZ18" s="98">
        <v>0.67403799256791341</v>
      </c>
      <c r="PA18" s="98">
        <v>0.3393578968321781</v>
      </c>
      <c r="PB18" s="98">
        <v>0.25120593036703942</v>
      </c>
      <c r="PC18" s="98">
        <v>0.32767716561296378</v>
      </c>
      <c r="PD18" s="98">
        <v>0.39946354486987801</v>
      </c>
      <c r="PE18" s="98">
        <v>0.29385291993375617</v>
      </c>
      <c r="PF18" s="98">
        <v>0.58451114501367207</v>
      </c>
      <c r="PG18" s="98">
        <v>0.61797597005724203</v>
      </c>
      <c r="PH18" s="98">
        <v>2.27260095024908</v>
      </c>
      <c r="PI18" s="98">
        <v>1.6240075394183699</v>
      </c>
      <c r="PJ18" s="98">
        <v>0.40363766565168002</v>
      </c>
      <c r="PK18" s="98">
        <v>0.44038899306425622</v>
      </c>
      <c r="PL18" s="98">
        <v>0.3533124597753049</v>
      </c>
      <c r="PM18" s="98">
        <v>0.34657832751481399</v>
      </c>
      <c r="PN18" s="98">
        <v>0.28469052970331499</v>
      </c>
      <c r="PO18" s="98">
        <v>0.39701974332656642</v>
      </c>
      <c r="PP18" s="98">
        <v>0.34906249564476421</v>
      </c>
      <c r="PQ18" s="98">
        <v>0.30638205278294062</v>
      </c>
      <c r="PR18" s="98">
        <v>0.35185036347913778</v>
      </c>
      <c r="PS18" s="98">
        <v>0.29440478874098791</v>
      </c>
      <c r="PT18" s="98">
        <v>0.27002432162120821</v>
      </c>
      <c r="PU18" s="98">
        <v>0.91106134296278729</v>
      </c>
      <c r="PV18" s="98">
        <v>2.32920350251716</v>
      </c>
      <c r="PW18" s="98">
        <v>0.4095929513862212</v>
      </c>
      <c r="PX18" s="98">
        <v>0.54356141955373249</v>
      </c>
      <c r="PY18" s="98">
        <v>1.4005373021747241</v>
      </c>
      <c r="PZ18" s="98">
        <v>0.77919036233244798</v>
      </c>
      <c r="QA18" s="98">
        <v>0.31818963914811088</v>
      </c>
      <c r="QB18" s="98">
        <v>0.55807993567976721</v>
      </c>
      <c r="QC18" s="98">
        <v>0.71897385873910979</v>
      </c>
      <c r="QD18" s="98">
        <v>0.36198175662099091</v>
      </c>
      <c r="QE18" s="98">
        <v>0.26795299239150883</v>
      </c>
      <c r="QF18" s="98">
        <v>0.34952230998716072</v>
      </c>
      <c r="QG18" s="98">
        <v>0.42609444786120382</v>
      </c>
      <c r="QH18" s="98">
        <v>0.31344311459600721</v>
      </c>
      <c r="QI18" s="98">
        <v>0.62347855468125157</v>
      </c>
      <c r="QJ18" s="98">
        <v>0.65917436806105978</v>
      </c>
      <c r="QK18" s="98">
        <v>2.424107680265688</v>
      </c>
      <c r="QL18" s="98">
        <v>1.732274708712924</v>
      </c>
      <c r="QM18" s="98">
        <v>0.43054684336179228</v>
      </c>
      <c r="QN18" s="98">
        <v>0.4697482592685403</v>
      </c>
      <c r="QO18" s="98">
        <v>0.3768666237603252</v>
      </c>
      <c r="QP18" s="98">
        <v>0.36968354934913472</v>
      </c>
      <c r="QQ18" s="98">
        <v>0.30366989835020308</v>
      </c>
      <c r="QR18" s="98">
        <v>0.4234877262150043</v>
      </c>
      <c r="QS18" s="98">
        <v>0.37233332868774888</v>
      </c>
      <c r="QT18" s="98">
        <v>0.32680752296846999</v>
      </c>
      <c r="QU18" s="98">
        <v>0.37530705437774681</v>
      </c>
      <c r="QV18" s="98">
        <v>0.31403177465705362</v>
      </c>
      <c r="QW18" s="98">
        <v>0.28802594306262219</v>
      </c>
      <c r="QX18" s="98">
        <v>0.96800267689796238</v>
      </c>
      <c r="QY18" s="98">
        <v>2.474778721424483</v>
      </c>
      <c r="QZ18" s="98">
        <v>0.43519251084786148</v>
      </c>
      <c r="RA18" s="98">
        <v>0.57753400827584067</v>
      </c>
      <c r="RB18" s="98">
        <v>1.488070883560644</v>
      </c>
      <c r="RC18" s="98">
        <v>0.82788975997822545</v>
      </c>
      <c r="RD18" s="98">
        <v>0.33807649159486808</v>
      </c>
      <c r="RE18" s="98">
        <v>0.59295993165975314</v>
      </c>
      <c r="RF18" s="98">
        <v>0.76390972491030229</v>
      </c>
      <c r="RG18" s="98">
        <v>0.38460561640980201</v>
      </c>
      <c r="RH18" s="98">
        <v>0.28470005441597851</v>
      </c>
      <c r="RI18" s="98">
        <v>0.37136745436135948</v>
      </c>
      <c r="RJ18" s="98">
        <v>0.45272535085252807</v>
      </c>
      <c r="RK18" s="98">
        <v>0.33303330925825708</v>
      </c>
      <c r="RL18" s="98">
        <v>0.66244596434882808</v>
      </c>
      <c r="RM18" s="98">
        <v>0.70037276606487542</v>
      </c>
      <c r="RN18" s="98">
        <v>2.5756144102822929</v>
      </c>
      <c r="RO18" s="98">
        <v>1.840541878007484</v>
      </c>
      <c r="RP18" s="98">
        <v>0.45745602107190392</v>
      </c>
      <c r="RQ18" s="98">
        <v>0.49910752547282389</v>
      </c>
      <c r="RR18" s="98">
        <v>0.40042078774534512</v>
      </c>
      <c r="RS18" s="98">
        <v>0.39278877118345529</v>
      </c>
      <c r="RT18" s="98">
        <v>0.32264926699709079</v>
      </c>
      <c r="RU18" s="98">
        <v>0.44995570910344213</v>
      </c>
      <c r="RV18" s="98">
        <v>0.39560416173073221</v>
      </c>
      <c r="RW18" s="98">
        <v>0.34723299315399969</v>
      </c>
      <c r="RX18" s="98">
        <v>0.39876374527635688</v>
      </c>
      <c r="RY18" s="98">
        <v>0.33365876057311827</v>
      </c>
      <c r="RZ18" s="98">
        <v>0.30602756450403651</v>
      </c>
      <c r="SA18" s="98">
        <v>1.0249440108331369</v>
      </c>
      <c r="SB18" s="98">
        <v>2.6203539403318059</v>
      </c>
      <c r="SC18" s="98">
        <v>0.46079207030949998</v>
      </c>
      <c r="SD18" s="98">
        <v>0.61150659699794874</v>
      </c>
      <c r="SE18" s="98">
        <v>1.5756044649465659</v>
      </c>
      <c r="SF18" s="98">
        <v>0.87658915762400558</v>
      </c>
      <c r="SG18" s="98">
        <v>0.35796334404162472</v>
      </c>
      <c r="SH18" s="98">
        <v>0.62783992763973817</v>
      </c>
      <c r="SI18" s="98">
        <v>0.80884559108149767</v>
      </c>
      <c r="SJ18" s="98">
        <v>0.40722947619861438</v>
      </c>
      <c r="SK18" s="98">
        <v>0.30144711644044769</v>
      </c>
      <c r="SL18" s="98">
        <v>0.39321259873555681</v>
      </c>
      <c r="SM18" s="98">
        <v>0.47935625384385472</v>
      </c>
      <c r="SN18" s="98">
        <v>0.35262350392050829</v>
      </c>
      <c r="SO18" s="98">
        <v>0.70141337401640869</v>
      </c>
      <c r="SP18" s="98">
        <v>0.7415711640686915</v>
      </c>
      <c r="SQ18" s="98">
        <v>2.7271211402988991</v>
      </c>
      <c r="SR18" s="98">
        <v>1.9488090473020401</v>
      </c>
      <c r="SS18" s="98">
        <v>0.48436519878201612</v>
      </c>
      <c r="ST18" s="98">
        <v>0.52846679167710786</v>
      </c>
      <c r="SU18" s="98">
        <v>0.4239749517303657</v>
      </c>
      <c r="SV18" s="98">
        <v>0.41589399301777652</v>
      </c>
      <c r="SW18" s="98">
        <v>0.34162863564397872</v>
      </c>
      <c r="SX18" s="98">
        <v>0.47642369199188023</v>
      </c>
      <c r="SY18" s="98">
        <v>0.41887499477371792</v>
      </c>
      <c r="SZ18" s="98">
        <v>0.3676584633395294</v>
      </c>
      <c r="TA18" s="98">
        <v>0.42222043617496569</v>
      </c>
      <c r="TB18" s="98">
        <v>0.35328574648918648</v>
      </c>
      <c r="TC18" s="98">
        <v>0.32402918594545022</v>
      </c>
      <c r="TD18" s="98">
        <v>1.081885344768311</v>
      </c>
      <c r="TE18" s="98">
        <v>2.765929159239128</v>
      </c>
      <c r="TF18" s="98">
        <v>0.48639162977113859</v>
      </c>
      <c r="TG18" s="98">
        <v>0.64547918572005736</v>
      </c>
      <c r="TH18" s="98">
        <v>1.663138046332485</v>
      </c>
      <c r="TI18" s="98">
        <v>0.92528855526978293</v>
      </c>
      <c r="TJ18" s="98">
        <v>0.37785019648838158</v>
      </c>
      <c r="TK18" s="98">
        <v>0.66271992361972343</v>
      </c>
      <c r="TL18" s="98">
        <v>0.85378145725269228</v>
      </c>
      <c r="TM18" s="98">
        <v>0.4298533359874267</v>
      </c>
      <c r="TN18" s="98">
        <v>0.3181941784649166</v>
      </c>
      <c r="TO18" s="98">
        <v>0.41505774310975418</v>
      </c>
      <c r="TP18" s="98">
        <v>0.50598715683517947</v>
      </c>
      <c r="TQ18" s="98">
        <v>0.37221369858275871</v>
      </c>
      <c r="TR18" s="98">
        <v>0.7403807836839863</v>
      </c>
      <c r="TS18" s="98">
        <v>0.78276956207250814</v>
      </c>
      <c r="TT18" s="98">
        <v>2.8786278703155088</v>
      </c>
      <c r="TU18" s="98">
        <v>2.0570762165965979</v>
      </c>
      <c r="TV18" s="98">
        <v>0.51127437649212804</v>
      </c>
      <c r="TW18" s="98">
        <v>0.55782605788139217</v>
      </c>
      <c r="TX18" s="98">
        <v>0.44752911571538639</v>
      </c>
      <c r="TY18" s="98">
        <v>0.43899921485209709</v>
      </c>
      <c r="TZ18" s="98">
        <v>0.3606080042908657</v>
      </c>
      <c r="UA18" s="98">
        <v>0.50289167488031727</v>
      </c>
      <c r="UB18" s="98">
        <v>0.44214582781670231</v>
      </c>
      <c r="UC18" s="98">
        <v>0.38808393352505899</v>
      </c>
      <c r="UD18" s="98">
        <v>0.44567712707357499</v>
      </c>
      <c r="UE18" s="98">
        <v>0.37291273240525058</v>
      </c>
      <c r="UF18" s="98">
        <v>0.34203080738686392</v>
      </c>
      <c r="UG18" s="98">
        <v>1.138826678703482</v>
      </c>
      <c r="UH18" s="98">
        <v>2.91150437814645</v>
      </c>
      <c r="UI18" s="98">
        <v>0.51199118923277831</v>
      </c>
      <c r="UJ18" s="98">
        <v>0.67945177444216565</v>
      </c>
      <c r="UK18" s="98">
        <v>1.7506716277184069</v>
      </c>
      <c r="UL18" s="98">
        <v>0.97398795291556084</v>
      </c>
      <c r="UM18" s="98">
        <v>0.39773704893513911</v>
      </c>
      <c r="UN18" s="98">
        <v>0.69759991959970979</v>
      </c>
      <c r="UO18" s="98">
        <v>0.89871732342388588</v>
      </c>
      <c r="UP18" s="98">
        <v>0.45247719577623841</v>
      </c>
      <c r="UQ18" s="98">
        <v>0.33494124048938662</v>
      </c>
      <c r="UR18" s="98">
        <v>0.43690288748395217</v>
      </c>
      <c r="US18" s="98">
        <v>0.53261805982650412</v>
      </c>
      <c r="UT18" s="98">
        <v>0.39180389324500831</v>
      </c>
      <c r="UU18" s="98">
        <v>0.77934819335156325</v>
      </c>
      <c r="UV18" s="98">
        <v>0.82396796007632633</v>
      </c>
      <c r="UW18" s="98">
        <v>3.030134600332111</v>
      </c>
      <c r="UX18" s="98">
        <v>2.1653433858911582</v>
      </c>
      <c r="UY18" s="98">
        <v>0.53818355420224129</v>
      </c>
      <c r="UZ18" s="98">
        <v>0.58718532408567581</v>
      </c>
      <c r="VA18" s="98">
        <v>0.47108327970040642</v>
      </c>
      <c r="VB18" s="98">
        <v>0.46210443668641882</v>
      </c>
      <c r="VC18" s="98">
        <v>0.37958737293775491</v>
      </c>
      <c r="VD18" s="98">
        <v>0.52935965776875549</v>
      </c>
      <c r="VE18" s="98">
        <v>0.46541666085968542</v>
      </c>
      <c r="VF18" s="98">
        <v>0.40850940371058803</v>
      </c>
      <c r="VG18" s="98">
        <v>0.46913381797218451</v>
      </c>
      <c r="VH18" s="98">
        <v>0.3925397183213164</v>
      </c>
      <c r="VI18" s="98">
        <v>0.36003242882827791</v>
      </c>
      <c r="VJ18" s="98">
        <v>1.252709346573833</v>
      </c>
      <c r="VK18" s="98">
        <v>3.2026548159610968</v>
      </c>
      <c r="VL18" s="98">
        <v>0.56319030815605697</v>
      </c>
      <c r="VM18" s="98">
        <v>0.74739695188638344</v>
      </c>
      <c r="VN18" s="98">
        <v>1.925738790490249</v>
      </c>
      <c r="VO18" s="98">
        <v>1.0713867482071171</v>
      </c>
      <c r="VP18" s="98">
        <v>0.43751075382865412</v>
      </c>
      <c r="VQ18" s="98">
        <v>0.76735991155968097</v>
      </c>
      <c r="VR18" s="98">
        <v>0.98858905576627476</v>
      </c>
      <c r="VS18" s="98">
        <v>0.49772491535386221</v>
      </c>
      <c r="VT18" s="98">
        <v>0.36843536453832632</v>
      </c>
      <c r="VU18" s="98">
        <v>0.48059317623234898</v>
      </c>
      <c r="VV18" s="98">
        <v>0.5858798658091553</v>
      </c>
      <c r="VW18" s="98">
        <v>0.43098428256950982</v>
      </c>
      <c r="VX18" s="98">
        <v>0.8572830126867218</v>
      </c>
      <c r="VY18" s="98">
        <v>0.90636475608395972</v>
      </c>
      <c r="VZ18" s="98">
        <v>3.3331480603653261</v>
      </c>
      <c r="WA18" s="98">
        <v>2.3818777244802778</v>
      </c>
      <c r="WB18" s="98">
        <v>0.59200190962246524</v>
      </c>
      <c r="WC18" s="98">
        <v>0.64590385649424398</v>
      </c>
      <c r="WD18" s="98">
        <v>0.51819160767044747</v>
      </c>
      <c r="WE18" s="98">
        <v>0.50831488035506078</v>
      </c>
      <c r="WF18" s="98">
        <v>0.41754611023153088</v>
      </c>
      <c r="WG18" s="98">
        <v>0.58229562354563169</v>
      </c>
      <c r="WH18" s="98">
        <v>0.51195832694565446</v>
      </c>
      <c r="WI18" s="98">
        <v>0.44936034408164821</v>
      </c>
      <c r="WJ18" s="98">
        <v>0.51604719976940405</v>
      </c>
      <c r="WK18" s="98">
        <v>0.43179369015344943</v>
      </c>
      <c r="WL18" s="98">
        <v>0.3960356717111061</v>
      </c>
      <c r="WM18" s="98">
        <v>1.366592014444181</v>
      </c>
      <c r="WN18" s="98">
        <v>3.49380525377574</v>
      </c>
      <c r="WO18" s="98">
        <v>0.61438942707933386</v>
      </c>
      <c r="WP18" s="98">
        <v>0.81534212933059902</v>
      </c>
      <c r="WQ18" s="98">
        <v>2.1008059532620882</v>
      </c>
      <c r="WR18" s="98">
        <v>1.168785543498674</v>
      </c>
      <c r="WS18" s="98">
        <v>0.47728445872216718</v>
      </c>
      <c r="WT18" s="98">
        <v>0.83711990351965149</v>
      </c>
      <c r="WU18" s="98">
        <v>1.0784607881086641</v>
      </c>
      <c r="WV18" s="98">
        <v>0.54297263493148629</v>
      </c>
      <c r="WW18" s="98">
        <v>0.40192948858726452</v>
      </c>
      <c r="WX18" s="98">
        <v>0.52428346498074396</v>
      </c>
      <c r="WY18" s="98">
        <v>0.63914167179180703</v>
      </c>
      <c r="WZ18" s="98">
        <v>0.47016467189401062</v>
      </c>
      <c r="XA18" s="98">
        <v>0.9352178320218778</v>
      </c>
      <c r="XB18" s="98">
        <v>0.98876155209159289</v>
      </c>
      <c r="XC18" s="98">
        <v>3.636161520398538</v>
      </c>
      <c r="XD18" s="98">
        <v>2.598412063069393</v>
      </c>
      <c r="XE18" s="98">
        <v>0.64582026504268941</v>
      </c>
      <c r="XF18" s="98">
        <v>0.70462238890281126</v>
      </c>
      <c r="XG18" s="98">
        <v>0.5652999356404883</v>
      </c>
      <c r="XH18" s="98">
        <v>0.5545253240237038</v>
      </c>
      <c r="XI18" s="98">
        <v>0.45550484752530568</v>
      </c>
      <c r="XJ18" s="98">
        <v>0.63523158932250678</v>
      </c>
      <c r="XK18" s="98">
        <v>0.55849999303162368</v>
      </c>
      <c r="XL18" s="98">
        <v>0.49021128445270701</v>
      </c>
      <c r="XM18" s="98">
        <v>0.56296058156662265</v>
      </c>
      <c r="XN18" s="98">
        <v>0.47104766198558118</v>
      </c>
      <c r="XO18" s="98">
        <v>0.43203891459393379</v>
      </c>
      <c r="XP18" s="98">
        <v>1.4804746823145361</v>
      </c>
      <c r="XQ18" s="98">
        <v>3.7849556915903859</v>
      </c>
      <c r="XR18" s="98">
        <v>0.66558854600261141</v>
      </c>
      <c r="XS18" s="98">
        <v>0.88328730677481715</v>
      </c>
      <c r="XT18" s="98">
        <v>2.2758731160339289</v>
      </c>
      <c r="XU18" s="98">
        <v>1.266184338790229</v>
      </c>
      <c r="XV18" s="98">
        <v>0.51705816361568135</v>
      </c>
      <c r="XW18" s="98">
        <v>0.90687989547962189</v>
      </c>
      <c r="XX18" s="98">
        <v>1.168332520451054</v>
      </c>
      <c r="XY18" s="98">
        <v>0.58822035450911125</v>
      </c>
      <c r="XZ18" s="98">
        <v>0.43542361263620227</v>
      </c>
      <c r="YA18" s="98">
        <v>0.56797375372913816</v>
      </c>
      <c r="YB18" s="98">
        <v>0.69240347777445721</v>
      </c>
      <c r="YC18" s="98">
        <v>0.50934506121851308</v>
      </c>
      <c r="YD18" s="98">
        <v>1.013152651357035</v>
      </c>
      <c r="YE18" s="98">
        <v>1.0711583480992231</v>
      </c>
      <c r="YF18" s="98">
        <v>3.939174980431758</v>
      </c>
      <c r="YG18" s="98">
        <v>2.8149464016585091</v>
      </c>
      <c r="YH18" s="98">
        <v>0.69963862046291292</v>
      </c>
      <c r="YI18" s="98">
        <v>0.76334092131137943</v>
      </c>
      <c r="YJ18" s="98">
        <v>0.61240826361052847</v>
      </c>
      <c r="YK18" s="98">
        <v>0.60073576769234371</v>
      </c>
      <c r="YL18" s="98">
        <v>0.49346358481908198</v>
      </c>
      <c r="YM18" s="98">
        <v>0.68816755509938199</v>
      </c>
      <c r="YN18" s="98">
        <v>0.60504165911759189</v>
      </c>
      <c r="YO18" s="98">
        <v>0.53106222482376486</v>
      </c>
      <c r="YP18" s="98">
        <v>0.60987396336383926</v>
      </c>
      <c r="YQ18" s="98">
        <v>0.51030163381771287</v>
      </c>
      <c r="YR18" s="98">
        <v>0.46804215747676109</v>
      </c>
      <c r="YS18" s="98">
        <v>1.5943573501848809</v>
      </c>
      <c r="YT18" s="98">
        <v>4.0761061294050336</v>
      </c>
      <c r="YU18" s="98">
        <v>0.71678766492589008</v>
      </c>
      <c r="YV18" s="98">
        <v>0.95123248421903284</v>
      </c>
      <c r="YW18" s="98">
        <v>2.4509402788057701</v>
      </c>
      <c r="YX18" s="98">
        <v>1.363583134081789</v>
      </c>
      <c r="YY18" s="98">
        <v>0.55683186850919553</v>
      </c>
      <c r="YZ18" s="98">
        <v>0.97663988743959418</v>
      </c>
      <c r="ZA18" s="98">
        <v>1.2582042527934421</v>
      </c>
      <c r="ZB18" s="98">
        <v>0.63346807408673445</v>
      </c>
      <c r="ZC18" s="98">
        <v>0.46891773668514258</v>
      </c>
      <c r="ZD18" s="98">
        <v>0.61166404247753436</v>
      </c>
      <c r="ZE18" s="98">
        <v>0.74566528375710928</v>
      </c>
      <c r="ZF18" s="98">
        <v>0.54852545054301316</v>
      </c>
      <c r="ZG18" s="98">
        <v>1.091087470692194</v>
      </c>
      <c r="ZH18" s="98">
        <v>1.153555144106859</v>
      </c>
      <c r="ZI18" s="98">
        <v>4.2421884404649663</v>
      </c>
      <c r="ZJ18" s="98">
        <v>3.031480740247626</v>
      </c>
      <c r="ZK18" s="98">
        <v>0.75345697588313842</v>
      </c>
      <c r="ZL18" s="98">
        <v>0.82205945371994671</v>
      </c>
      <c r="ZM18" s="98">
        <v>0.6595165915805703</v>
      </c>
      <c r="ZN18" s="98">
        <v>0.64694621136098762</v>
      </c>
      <c r="ZO18" s="98">
        <v>0.53142232211285723</v>
      </c>
      <c r="ZP18" s="98">
        <v>0.74110352087625853</v>
      </c>
      <c r="ZQ18" s="98">
        <v>0.65158332520356133</v>
      </c>
      <c r="ZR18" s="98">
        <v>0.57191316519482538</v>
      </c>
      <c r="ZS18" s="98">
        <v>0.65678734516105974</v>
      </c>
      <c r="ZT18" s="98">
        <v>0.54955560564984662</v>
      </c>
      <c r="ZU18" s="98">
        <v>0.50404540035958945</v>
      </c>
      <c r="ZV18" s="98">
        <v>1.708240018055232</v>
      </c>
      <c r="ZW18" s="98">
        <v>4.3672565672196786</v>
      </c>
      <c r="ZX18" s="98">
        <v>0.76798678384916785</v>
      </c>
      <c r="ZY18" s="98">
        <v>1.0191776616632511</v>
      </c>
      <c r="ZZ18" s="98">
        <v>2.6260074415776131</v>
      </c>
      <c r="AAA18" s="98">
        <v>1.460981929373345</v>
      </c>
      <c r="AAB18" s="98">
        <v>0.59660557340270914</v>
      </c>
      <c r="AAC18" s="98">
        <v>1.046399879399565</v>
      </c>
      <c r="AAD18" s="98">
        <v>1.348075985135831</v>
      </c>
      <c r="AAE18" s="98">
        <v>0.67871579366435952</v>
      </c>
      <c r="AAF18" s="98">
        <v>0.50241186073408095</v>
      </c>
      <c r="AAG18" s="98">
        <v>0.65535433122593079</v>
      </c>
      <c r="AAH18" s="98">
        <v>0.79892708973976001</v>
      </c>
      <c r="AAI18" s="98">
        <v>0.58770583986751546</v>
      </c>
      <c r="AAJ18" s="98">
        <v>1.1690222900273479</v>
      </c>
      <c r="AAK18" s="98">
        <v>1.2359519401144861</v>
      </c>
      <c r="AAL18" s="98">
        <v>4.5452019004981814</v>
      </c>
      <c r="AAM18" s="98">
        <v>3.2480150788367439</v>
      </c>
      <c r="AAN18" s="98">
        <v>0.80727533130336193</v>
      </c>
      <c r="AAO18" s="98">
        <v>0.88077798612851455</v>
      </c>
      <c r="AAP18" s="98">
        <v>0.70662491955061113</v>
      </c>
      <c r="AAQ18" s="98">
        <v>0.69315665502962731</v>
      </c>
      <c r="AAR18" s="98">
        <v>0.56938105940663331</v>
      </c>
      <c r="AAS18" s="98">
        <v>0.79403948665313373</v>
      </c>
      <c r="AAT18" s="98">
        <v>0.69812499128953021</v>
      </c>
      <c r="AAU18" s="98">
        <v>0.6127641055658839</v>
      </c>
      <c r="AAV18" s="98">
        <v>0.70370072695827812</v>
      </c>
      <c r="AAW18" s="98">
        <v>0.58880957748197749</v>
      </c>
      <c r="AAX18" s="98">
        <v>0.54004864324241741</v>
      </c>
      <c r="AAY18" s="98">
        <v>1.822122685925581</v>
      </c>
      <c r="AAZ18" s="98">
        <v>4.6584070050343254</v>
      </c>
      <c r="ABA18" s="98">
        <v>0.81918590277244696</v>
      </c>
      <c r="ABB18" s="98">
        <v>1.087122839107467</v>
      </c>
      <c r="ABC18" s="98">
        <v>2.8010746043494552</v>
      </c>
      <c r="ABD18" s="98">
        <v>1.5583807246649</v>
      </c>
      <c r="ABE18" s="98">
        <v>0.6363792782962242</v>
      </c>
      <c r="ABF18" s="98">
        <v>1.1161598713595371</v>
      </c>
      <c r="ABG18" s="98">
        <v>1.4379477174782189</v>
      </c>
      <c r="ABH18" s="98">
        <v>0.72396351324198294</v>
      </c>
      <c r="ABI18" s="98">
        <v>0.53590598478302054</v>
      </c>
      <c r="ABJ18" s="98">
        <v>0.69904461997432632</v>
      </c>
      <c r="ABK18" s="98">
        <v>0.85218889572241119</v>
      </c>
      <c r="ABL18" s="98">
        <v>0.62688622919201531</v>
      </c>
      <c r="ABM18" s="98">
        <v>1.2469571093625069</v>
      </c>
      <c r="ABN18" s="98">
        <v>1.318348736122124</v>
      </c>
      <c r="ABO18" s="98">
        <v>4.8482153605313911</v>
      </c>
      <c r="ABP18" s="98">
        <v>3.464549417425864</v>
      </c>
      <c r="ABQ18" s="98">
        <v>0.86109368672358833</v>
      </c>
      <c r="ABR18" s="98">
        <v>0.93949651853708283</v>
      </c>
      <c r="ABS18" s="98">
        <v>0.75373324752065141</v>
      </c>
      <c r="ABT18" s="98">
        <v>0.73936709869827122</v>
      </c>
      <c r="ABU18" s="98">
        <v>0.60733979670040972</v>
      </c>
      <c r="ABV18" s="98">
        <v>0.84697545243000993</v>
      </c>
      <c r="ABW18" s="98">
        <v>0.74466665737549842</v>
      </c>
      <c r="ABX18" s="98">
        <v>0.6536150459369432</v>
      </c>
      <c r="ABY18" s="98">
        <v>0.7506141087554975</v>
      </c>
      <c r="ABZ18" s="98">
        <v>0.62806354931411168</v>
      </c>
      <c r="ACA18" s="98">
        <v>0.57605188612524494</v>
      </c>
      <c r="ACB18" s="98">
        <v>1.936005353795929</v>
      </c>
      <c r="ACC18" s="98">
        <v>4.9495574428489686</v>
      </c>
      <c r="ACD18" s="98">
        <v>0.87038502169572485</v>
      </c>
      <c r="ACE18" s="98">
        <v>1.155068016551684</v>
      </c>
      <c r="ACF18" s="98">
        <v>2.976141767121292</v>
      </c>
      <c r="ACG18" s="98">
        <v>1.6557795199564569</v>
      </c>
      <c r="ACH18" s="98">
        <v>0.67615298318973815</v>
      </c>
      <c r="ACI18" s="98">
        <v>1.1859198633195069</v>
      </c>
      <c r="ACJ18" s="98">
        <v>1.5278194498206079</v>
      </c>
      <c r="ACK18" s="98">
        <v>0.76921123281960657</v>
      </c>
      <c r="ACL18" s="98">
        <v>0.56940010883195857</v>
      </c>
      <c r="ACM18" s="98">
        <v>0.74273490872272174</v>
      </c>
      <c r="ACN18" s="98">
        <v>0.90545070170506115</v>
      </c>
      <c r="ACO18" s="98">
        <v>0.66606661851651572</v>
      </c>
      <c r="ACP18" s="98">
        <v>1.3248919286976619</v>
      </c>
      <c r="ACQ18" s="98">
        <v>1.4007455321297571</v>
      </c>
      <c r="ACR18" s="98">
        <v>5.1512288205646053</v>
      </c>
      <c r="ACS18" s="98">
        <v>3.681083756014973</v>
      </c>
      <c r="ACT18" s="98">
        <v>0.91491204214381072</v>
      </c>
      <c r="ACU18" s="98">
        <v>0.99821505094565111</v>
      </c>
      <c r="ACV18" s="98">
        <v>0.80084157549069213</v>
      </c>
      <c r="ACW18" s="98">
        <v>0.78557754236691346</v>
      </c>
      <c r="ACX18" s="98">
        <v>0.64529853399418557</v>
      </c>
      <c r="ACY18" s="98">
        <v>0.89991141820688492</v>
      </c>
      <c r="ACZ18" s="98">
        <v>0.79120832346146752</v>
      </c>
      <c r="ADA18" s="98">
        <v>0.69446598630800294</v>
      </c>
      <c r="ADB18" s="98">
        <v>0.79752749055271632</v>
      </c>
      <c r="ADC18" s="98">
        <v>0.66731752114624054</v>
      </c>
      <c r="ADD18" s="98">
        <v>0.61205512900807335</v>
      </c>
      <c r="ADE18" s="98">
        <v>2.04988802166628</v>
      </c>
      <c r="ADF18" s="98">
        <v>5.2407078806636171</v>
      </c>
      <c r="ADG18" s="98">
        <v>0.92158414061900229</v>
      </c>
      <c r="ADH18" s="98">
        <v>1.223013193995901</v>
      </c>
      <c r="ADI18" s="98">
        <v>3.1512089298931358</v>
      </c>
      <c r="ADJ18" s="98">
        <v>1.7531783152480109</v>
      </c>
      <c r="ADK18" s="98">
        <v>0.71592668808325144</v>
      </c>
      <c r="ADL18" s="98">
        <v>1.255679855279477</v>
      </c>
      <c r="ADM18" s="98">
        <v>1.6176911821629969</v>
      </c>
      <c r="ADN18" s="98">
        <v>0.81445895239723076</v>
      </c>
      <c r="ADO18" s="98">
        <v>0.60289423288089694</v>
      </c>
      <c r="ADP18" s="98">
        <v>0.78642519747111506</v>
      </c>
      <c r="ADQ18" s="98">
        <v>0.95871250768771232</v>
      </c>
      <c r="ADR18" s="98">
        <v>0.70524700784101813</v>
      </c>
      <c r="ADS18" s="98">
        <v>1.4028267480328229</v>
      </c>
      <c r="ADT18" s="98">
        <v>1.483142328137389</v>
      </c>
      <c r="ADU18" s="98">
        <v>5.4542422805978177</v>
      </c>
      <c r="ADV18" s="98">
        <v>3.897618094604097</v>
      </c>
      <c r="ADW18" s="98">
        <v>0.96873039756403567</v>
      </c>
      <c r="ADX18" s="98">
        <v>1.0569335833542179</v>
      </c>
      <c r="ADY18" s="98">
        <v>0.84794990346073384</v>
      </c>
      <c r="ADZ18" s="98">
        <v>0.83178798603555437</v>
      </c>
      <c r="AEA18" s="98">
        <v>0.68325727128795921</v>
      </c>
      <c r="AEB18" s="98">
        <v>0.95284738398376079</v>
      </c>
      <c r="AEC18" s="98">
        <v>0.83774998954743707</v>
      </c>
      <c r="AED18" s="98">
        <v>0.73531692667906023</v>
      </c>
      <c r="AEE18" s="98">
        <v>0.84444087234993315</v>
      </c>
      <c r="AEF18" s="98">
        <v>0.70657149297837407</v>
      </c>
      <c r="AEG18" s="98">
        <v>0.64805837189090088</v>
      </c>
      <c r="AEH18" s="98">
        <v>2.163770689536634</v>
      </c>
      <c r="AEI18" s="98">
        <v>5.5318583184782604</v>
      </c>
      <c r="AEJ18" s="98">
        <v>0.97278325954228029</v>
      </c>
      <c r="AEK18" s="98">
        <v>1.2909583714401189</v>
      </c>
      <c r="AEL18" s="98">
        <v>3.3262760926649748</v>
      </c>
      <c r="AEM18" s="98">
        <v>1.850577110539569</v>
      </c>
      <c r="AEN18" s="98">
        <v>0.75570039297676594</v>
      </c>
      <c r="AEO18" s="98">
        <v>1.3254398472394491</v>
      </c>
      <c r="AEP18" s="98">
        <v>1.707562914505385</v>
      </c>
      <c r="AEQ18" s="98">
        <v>0.85970667197485529</v>
      </c>
      <c r="AER18" s="98">
        <v>0.63638835692983575</v>
      </c>
      <c r="AES18" s="98">
        <v>0.83011548621951159</v>
      </c>
      <c r="AET18" s="98">
        <v>1.0119743136703629</v>
      </c>
      <c r="AEU18" s="98">
        <v>0.74442739716551987</v>
      </c>
      <c r="AEV18" s="98">
        <v>1.4807615673679739</v>
      </c>
      <c r="AEW18" s="98">
        <v>1.5655391241450229</v>
      </c>
      <c r="AEX18" s="98">
        <v>5.7572557406310354</v>
      </c>
      <c r="AEY18" s="98">
        <v>4.1141524331932144</v>
      </c>
      <c r="AEZ18" s="98">
        <v>1.0225487529842581</v>
      </c>
      <c r="AFA18" s="98">
        <v>1.115652115762787</v>
      </c>
      <c r="AFB18" s="98">
        <v>0.89505823143077445</v>
      </c>
      <c r="AFC18" s="98">
        <v>0.87799842970419684</v>
      </c>
      <c r="AFD18" s="98">
        <v>0.72121600858173573</v>
      </c>
      <c r="AFE18" s="98">
        <v>1.0057833497606361</v>
      </c>
      <c r="AFF18" s="98">
        <v>0.88429165563340451</v>
      </c>
      <c r="AFG18" s="98">
        <v>0.77616786705011898</v>
      </c>
      <c r="AFH18" s="98">
        <v>0.89135425414715197</v>
      </c>
      <c r="AFI18" s="98">
        <v>0.74582546481050482</v>
      </c>
      <c r="AFJ18" s="98">
        <v>0.68406161477372873</v>
      </c>
      <c r="AFK18" s="98">
        <v>2.2776533574069791</v>
      </c>
      <c r="AFL18" s="98">
        <v>5.8230087562929054</v>
      </c>
      <c r="AFM18" s="98">
        <v>1.0239823784655591</v>
      </c>
      <c r="AFN18" s="98">
        <v>1.3589035488843351</v>
      </c>
      <c r="AFO18" s="98">
        <v>3.5013432554368169</v>
      </c>
      <c r="AFP18" s="98">
        <v>1.947975905831127</v>
      </c>
      <c r="AFQ18" s="98">
        <v>0.79547409787028078</v>
      </c>
      <c r="AFR18" s="98">
        <v>1.39519983919942</v>
      </c>
      <c r="AFS18" s="98">
        <v>1.797434646847774</v>
      </c>
      <c r="AFT18" s="98">
        <v>0.90495439155247837</v>
      </c>
      <c r="AFU18" s="98">
        <v>0.66988248097877612</v>
      </c>
      <c r="AFV18" s="98">
        <v>0.87380577496790857</v>
      </c>
      <c r="AFW18" s="98">
        <v>1.0652361196530129</v>
      </c>
      <c r="AFX18" s="98">
        <v>0.78360778649001994</v>
      </c>
      <c r="AFY18" s="98">
        <v>1.5586963867031329</v>
      </c>
      <c r="AFZ18" s="98">
        <v>1.647935920152656</v>
      </c>
      <c r="AGA18" s="98">
        <v>6.0602692006642487</v>
      </c>
      <c r="AGB18" s="98">
        <v>4.3306867717823314</v>
      </c>
      <c r="AGC18" s="98">
        <v>1.0763671084044839</v>
      </c>
      <c r="AGD18" s="98">
        <v>1.1743706481713529</v>
      </c>
      <c r="AGE18" s="98">
        <v>0.94216655940081728</v>
      </c>
      <c r="AGF18" s="98">
        <v>0.92420887337283775</v>
      </c>
      <c r="AGG18" s="98">
        <v>0.75917474587551237</v>
      </c>
      <c r="AGH18" s="98">
        <v>1.0587193155375121</v>
      </c>
      <c r="AGI18" s="98">
        <v>0.93083332171937305</v>
      </c>
      <c r="AGJ18" s="98">
        <v>0.81701880742117849</v>
      </c>
      <c r="AGK18" s="98">
        <v>0.9382676359443719</v>
      </c>
      <c r="AGL18" s="98">
        <v>0.78507943664263602</v>
      </c>
      <c r="AGM18" s="98">
        <v>0.72006485765655603</v>
      </c>
      <c r="AGN18" s="98">
        <v>2.3915360252773268</v>
      </c>
      <c r="AGO18" s="98">
        <v>6.1141591941075548</v>
      </c>
      <c r="AGP18" s="98">
        <v>1.0751814973888369</v>
      </c>
      <c r="AGQ18" s="98">
        <v>1.426848726328553</v>
      </c>
      <c r="AGR18" s="98">
        <v>3.6764104182086599</v>
      </c>
      <c r="AGS18" s="98">
        <v>2.0453747011226842</v>
      </c>
      <c r="AGT18" s="98">
        <v>0.83524780276379518</v>
      </c>
      <c r="AGU18" s="98">
        <v>1.464959831159391</v>
      </c>
      <c r="AGV18" s="98">
        <v>1.887306379190165</v>
      </c>
      <c r="AGW18" s="98">
        <v>0.95020211113010478</v>
      </c>
      <c r="AGX18" s="98">
        <v>0.70337660502771437</v>
      </c>
      <c r="AGY18" s="98">
        <v>0.91749606371630299</v>
      </c>
      <c r="AGZ18" s="98">
        <v>1.118497925635666</v>
      </c>
      <c r="AHA18" s="98">
        <v>0.82278817581452224</v>
      </c>
      <c r="AHB18" s="98">
        <v>1.636631206038295</v>
      </c>
      <c r="AHC18" s="98">
        <v>1.7303327161602891</v>
      </c>
      <c r="AHD18" s="98">
        <v>6.3632826606974602</v>
      </c>
      <c r="AHE18" s="98">
        <v>4.5472211103714502</v>
      </c>
      <c r="AHF18" s="98">
        <v>1.1301854638247071</v>
      </c>
      <c r="AHG18" s="98">
        <v>1.233089180579924</v>
      </c>
      <c r="AHH18" s="98">
        <v>0.98927488737085623</v>
      </c>
      <c r="AHI18" s="98">
        <v>0.97041931704147966</v>
      </c>
      <c r="AHJ18" s="98">
        <v>0.79713348316928823</v>
      </c>
      <c r="AHK18" s="98">
        <v>1.1116552813143881</v>
      </c>
      <c r="AHL18" s="98">
        <v>0.97737498780534393</v>
      </c>
      <c r="AHM18" s="98">
        <v>0.85786974779223946</v>
      </c>
      <c r="AHN18" s="98">
        <v>0.98518101774159095</v>
      </c>
      <c r="AHO18" s="98">
        <v>0.82433340847477277</v>
      </c>
      <c r="AHP18" s="98">
        <v>0.75606810053938445</v>
      </c>
      <c r="AHQ18" s="98">
        <v>2.5054186931476758</v>
      </c>
      <c r="AHR18" s="98">
        <v>6.4053096319221954</v>
      </c>
      <c r="AHS18" s="98">
        <v>1.1263806163121171</v>
      </c>
      <c r="AHT18" s="98">
        <v>1.49479390377277</v>
      </c>
      <c r="AHU18" s="98">
        <v>3.8514775809804989</v>
      </c>
      <c r="AHV18" s="98">
        <v>2.1427734964142391</v>
      </c>
      <c r="AHW18" s="98">
        <v>0.87502150765730968</v>
      </c>
      <c r="AHX18" s="98">
        <v>1.5347198231193619</v>
      </c>
      <c r="AHY18" s="98">
        <v>1.977178111532552</v>
      </c>
      <c r="AHZ18" s="98">
        <v>0.99544983070772874</v>
      </c>
      <c r="AIA18" s="98">
        <v>0.73687072907665341</v>
      </c>
      <c r="AIB18" s="98">
        <v>0.9611863524646993</v>
      </c>
      <c r="AIC18" s="98">
        <v>1.1717597316183139</v>
      </c>
      <c r="AID18" s="98">
        <v>0.86196856513902298</v>
      </c>
      <c r="AIE18" s="98">
        <v>1.714566025373446</v>
      </c>
      <c r="AIF18" s="98">
        <v>1.8127295121679221</v>
      </c>
      <c r="AIG18" s="98">
        <v>6.6662961207306708</v>
      </c>
      <c r="AIH18" s="98">
        <v>4.763755448960568</v>
      </c>
      <c r="AII18" s="98">
        <v>1.184003819244932</v>
      </c>
      <c r="AIJ18" s="98">
        <v>1.29180771298849</v>
      </c>
      <c r="AIK18" s="98">
        <v>1.0363832153408969</v>
      </c>
      <c r="AIL18" s="98">
        <v>1.016629760710122</v>
      </c>
      <c r="AIM18" s="98">
        <v>0.83509222046306431</v>
      </c>
      <c r="AIN18" s="98">
        <v>1.1645912470912629</v>
      </c>
      <c r="AIO18" s="98">
        <v>1.0239166538913109</v>
      </c>
      <c r="AIP18" s="98">
        <v>0.89872068816329764</v>
      </c>
      <c r="AIQ18" s="98">
        <v>1.0320943995388101</v>
      </c>
      <c r="AIR18" s="98">
        <v>0.86358738030690052</v>
      </c>
      <c r="AIS18" s="98">
        <v>0.79207134342221253</v>
      </c>
      <c r="AIT18" s="98">
        <v>2.6193013610180298</v>
      </c>
      <c r="AIU18" s="98">
        <v>6.6964600697368457</v>
      </c>
      <c r="AIV18" s="98">
        <v>1.1775797352353941</v>
      </c>
      <c r="AIW18" s="98">
        <v>1.5627390812169859</v>
      </c>
      <c r="AIX18" s="98">
        <v>4.0265447437523436</v>
      </c>
      <c r="AIY18" s="98">
        <v>2.2401722917057971</v>
      </c>
      <c r="AIZ18" s="98">
        <v>0.91479521255082397</v>
      </c>
      <c r="AJA18" s="98">
        <v>1.604479815079332</v>
      </c>
      <c r="AJB18" s="98">
        <v>2.067049843874941</v>
      </c>
      <c r="AJC18" s="98">
        <v>1.040697550285351</v>
      </c>
      <c r="AJD18" s="98">
        <v>0.77036485312559277</v>
      </c>
      <c r="AJE18" s="98">
        <v>1.0048766412130941</v>
      </c>
      <c r="AJF18" s="98">
        <v>1.225021537600967</v>
      </c>
      <c r="AJG18" s="98">
        <v>0.90114895446352394</v>
      </c>
      <c r="AJH18" s="98">
        <v>1.7925008447086039</v>
      </c>
      <c r="AJI18" s="98">
        <v>1.8951263081755509</v>
      </c>
      <c r="AJJ18" s="98">
        <v>6.9693095807638876</v>
      </c>
      <c r="AJK18" s="98">
        <v>4.9802897875496859</v>
      </c>
      <c r="AJL18" s="98">
        <v>1.237822174665155</v>
      </c>
      <c r="AJM18" s="98">
        <v>1.350526245397059</v>
      </c>
      <c r="AJN18" s="98">
        <v>1.0834915433109391</v>
      </c>
      <c r="AJO18" s="98">
        <v>1.0628402043787639</v>
      </c>
      <c r="AJP18" s="98">
        <v>0.8730509577568405</v>
      </c>
      <c r="AJQ18" s="98">
        <v>1.21752721286814</v>
      </c>
      <c r="AJR18" s="98">
        <v>1.070458319977279</v>
      </c>
      <c r="AJS18" s="98">
        <v>0.93957162853435605</v>
      </c>
      <c r="AJT18" s="98">
        <v>1.0790077813360279</v>
      </c>
      <c r="AJU18" s="98">
        <v>0.90284135213903338</v>
      </c>
      <c r="AJV18" s="98">
        <v>0.82807458630504027</v>
      </c>
      <c r="AJW18" s="98">
        <v>2.73318402888837</v>
      </c>
      <c r="AJX18" s="98">
        <v>6.9876105075514889</v>
      </c>
      <c r="AJY18" s="98">
        <v>1.228778854158675</v>
      </c>
      <c r="AJZ18" s="98">
        <v>1.6306842586612</v>
      </c>
      <c r="AKA18" s="98">
        <v>4.201611906524179</v>
      </c>
      <c r="AKB18" s="98">
        <v>2.3375710869973521</v>
      </c>
      <c r="AKC18" s="98">
        <v>0.95456891744433958</v>
      </c>
      <c r="AKD18" s="98">
        <v>1.674239807039305</v>
      </c>
      <c r="AKE18" s="98">
        <v>2.1569215762173291</v>
      </c>
      <c r="AKF18" s="98">
        <v>1.085945269862975</v>
      </c>
      <c r="AKG18" s="98">
        <v>0.80385897717453247</v>
      </c>
      <c r="AKH18" s="98">
        <v>1.048566929961493</v>
      </c>
      <c r="AKI18" s="98">
        <v>1.2782833435836169</v>
      </c>
      <c r="AKJ18" s="98">
        <v>0.94032934378802269</v>
      </c>
      <c r="AKK18" s="98">
        <v>1.8704356640437629</v>
      </c>
      <c r="AKL18" s="98">
        <v>1.977523104183188</v>
      </c>
      <c r="AKM18" s="98">
        <v>7.272323040797092</v>
      </c>
      <c r="AKN18" s="98">
        <v>5.1968241261388037</v>
      </c>
      <c r="AKO18" s="98">
        <v>1.291640530085379</v>
      </c>
      <c r="AKP18" s="98">
        <v>1.4092447778056261</v>
      </c>
      <c r="AKQ18" s="98">
        <v>1.1305998712809791</v>
      </c>
      <c r="AKR18" s="98">
        <v>1.1090506480474069</v>
      </c>
      <c r="AKS18" s="98">
        <v>0.9110096950506148</v>
      </c>
      <c r="AKT18" s="98">
        <v>1.2704631786450149</v>
      </c>
      <c r="AKU18" s="98">
        <v>1.1169999860632489</v>
      </c>
      <c r="AKV18" s="98">
        <v>0.98042256890541746</v>
      </c>
      <c r="AKW18" s="98">
        <v>1.12592116313325</v>
      </c>
      <c r="AKX18" s="98">
        <v>0.94209532397116635</v>
      </c>
      <c r="AKY18" s="98">
        <v>0.8640778291878688</v>
      </c>
      <c r="AKZ18" s="98">
        <v>2.8470666967587239</v>
      </c>
      <c r="ALA18" s="98">
        <v>7.2787609453661339</v>
      </c>
      <c r="ALB18" s="98">
        <v>1.2799779730819469</v>
      </c>
      <c r="ALC18" s="98">
        <v>1.6986294361054211</v>
      </c>
      <c r="ALD18" s="98">
        <v>4.3766790692960216</v>
      </c>
      <c r="ALE18" s="98">
        <v>2.4349698822889079</v>
      </c>
      <c r="ALF18" s="98">
        <v>0.99434262233784942</v>
      </c>
      <c r="ALG18" s="98">
        <v>1.743999798999275</v>
      </c>
      <c r="ALH18" s="98">
        <v>2.2467933085597211</v>
      </c>
      <c r="ALI18" s="98">
        <v>1.1311929894406001</v>
      </c>
      <c r="ALJ18" s="98">
        <v>0.83735310122346762</v>
      </c>
      <c r="ALK18" s="98">
        <v>1.092257218709882</v>
      </c>
      <c r="ALL18" s="98">
        <v>1.331545149566266</v>
      </c>
      <c r="ALM18" s="98">
        <v>0.97950973311252554</v>
      </c>
      <c r="ALN18" s="98">
        <v>1.9483704833789199</v>
      </c>
      <c r="ALO18" s="98">
        <v>2.0599199001908128</v>
      </c>
      <c r="ALP18" s="98">
        <v>7.5753365008303106</v>
      </c>
      <c r="ALQ18" s="98">
        <v>5.4133584647279207</v>
      </c>
      <c r="ALR18" s="98">
        <v>1.345458885505604</v>
      </c>
      <c r="ALS18" s="98">
        <v>1.467963310214192</v>
      </c>
      <c r="ALT18" s="98">
        <v>1.1777081992510201</v>
      </c>
      <c r="ALU18" s="98">
        <v>1.155261091716048</v>
      </c>
      <c r="ALV18" s="98">
        <v>0.94896843234438932</v>
      </c>
      <c r="ALW18" s="98">
        <v>1.32339914442189</v>
      </c>
      <c r="ALX18" s="98">
        <v>1.163541652149219</v>
      </c>
      <c r="ALY18" s="98">
        <v>1.021273509276474</v>
      </c>
      <c r="ALZ18" s="98">
        <v>1.172834544930466</v>
      </c>
      <c r="AMA18" s="98">
        <v>0.98134929580329933</v>
      </c>
      <c r="AMB18" s="98">
        <v>0.9000810720706941</v>
      </c>
      <c r="AMC18" s="98">
        <v>3.1317733664345981</v>
      </c>
      <c r="AMD18" s="98">
        <v>8.0066370399027544</v>
      </c>
      <c r="AME18" s="98">
        <v>1.407975770390145</v>
      </c>
      <c r="AMF18" s="98">
        <v>1.8684923797159629</v>
      </c>
      <c r="AMG18" s="98">
        <v>4.8143469762256279</v>
      </c>
      <c r="AMH18" s="98">
        <v>2.678466870517799</v>
      </c>
      <c r="AMI18" s="98">
        <v>1.093776884571636</v>
      </c>
      <c r="AMJ18" s="98">
        <v>1.9183997788992031</v>
      </c>
      <c r="AMK18" s="98">
        <v>2.471472639415691</v>
      </c>
      <c r="AML18" s="98">
        <v>1.2443122883846609</v>
      </c>
      <c r="AMM18" s="98">
        <v>0.92108841134581676</v>
      </c>
      <c r="AMN18" s="98">
        <v>1.2014829405808729</v>
      </c>
      <c r="AMO18" s="98">
        <v>1.4646996645228949</v>
      </c>
      <c r="AMP18" s="98">
        <v>1.0774607064237789</v>
      </c>
      <c r="AMQ18" s="98">
        <v>2.1432075317168122</v>
      </c>
      <c r="AMR18" s="98">
        <v>2.2659118902099009</v>
      </c>
      <c r="AMS18" s="98">
        <v>8.3328701509133332</v>
      </c>
      <c r="AMT18" s="98">
        <v>5.9546943112007078</v>
      </c>
      <c r="AMU18" s="98">
        <v>1.4800047740561639</v>
      </c>
      <c r="AMV18" s="98">
        <v>1.614759641235612</v>
      </c>
      <c r="AMW18" s="98">
        <v>1.2954790191761221</v>
      </c>
      <c r="AMX18" s="98">
        <v>1.270787200887654</v>
      </c>
      <c r="AMY18" s="98">
        <v>1.04386527557883</v>
      </c>
      <c r="AMZ18" s="98">
        <v>1.4557390588640799</v>
      </c>
      <c r="ANA18" s="98">
        <v>1.279895817364139</v>
      </c>
      <c r="ANB18" s="98">
        <v>1.1234008602041221</v>
      </c>
      <c r="ANC18" s="98">
        <v>1.290117999423513</v>
      </c>
      <c r="AND18" s="98">
        <v>1.079484225383629</v>
      </c>
      <c r="ANE18" s="98">
        <v>0.99008917927776563</v>
      </c>
      <c r="ANF18" s="98">
        <v>3.4164800361104741</v>
      </c>
      <c r="ANG18" s="98">
        <v>8.7345131344393643</v>
      </c>
      <c r="ANH18" s="98">
        <v>1.5359735676983399</v>
      </c>
      <c r="ANI18" s="98">
        <v>2.0383553233265022</v>
      </c>
      <c r="ANJ18" s="98">
        <v>5.2520148831552254</v>
      </c>
      <c r="ANK18" s="98">
        <v>2.9219638587466932</v>
      </c>
      <c r="ANL18" s="98">
        <v>1.1932111468054221</v>
      </c>
      <c r="ANM18" s="98">
        <v>2.09279975879913</v>
      </c>
      <c r="ANN18" s="98">
        <v>2.6961519702716652</v>
      </c>
      <c r="ANO18" s="98">
        <v>1.357431587328721</v>
      </c>
      <c r="ANP18" s="98">
        <v>1.0048237214681639</v>
      </c>
      <c r="ANQ18" s="98">
        <v>1.3107086624518629</v>
      </c>
      <c r="ANR18" s="98">
        <v>1.59785417947952</v>
      </c>
      <c r="ANS18" s="98">
        <v>1.1754116797350309</v>
      </c>
      <c r="ANT18" s="98">
        <v>2.3380445800547012</v>
      </c>
      <c r="ANU18" s="98">
        <v>2.4719038802289859</v>
      </c>
      <c r="ANV18" s="98">
        <v>9.0904038009963806</v>
      </c>
      <c r="ANW18" s="98">
        <v>6.4960301576734976</v>
      </c>
      <c r="ANX18" s="98">
        <v>1.6145506626067241</v>
      </c>
      <c r="ANY18" s="98">
        <v>1.7615559722570311</v>
      </c>
      <c r="ANZ18" s="98">
        <v>1.413249839101224</v>
      </c>
      <c r="AOA18" s="98">
        <v>1.386313310059258</v>
      </c>
      <c r="AOB18" s="98">
        <v>1.1387621188132699</v>
      </c>
      <c r="AOC18" s="98">
        <v>1.588078973306269</v>
      </c>
      <c r="AOD18" s="98">
        <v>1.39624998257906</v>
      </c>
      <c r="AOE18" s="98">
        <v>1.2255282111317689</v>
      </c>
      <c r="AOF18" s="98">
        <v>1.407401453916556</v>
      </c>
      <c r="AOG18" s="98">
        <v>1.1776191549639561</v>
      </c>
      <c r="AOH18" s="98">
        <v>1.0800972864848351</v>
      </c>
      <c r="AOI18" s="98">
        <v>3.7011867057863408</v>
      </c>
      <c r="AOJ18" s="98">
        <v>9.4623892289759759</v>
      </c>
      <c r="AOK18" s="98">
        <v>1.663971365006538</v>
      </c>
      <c r="AOL18" s="98">
        <v>2.2082182669370471</v>
      </c>
      <c r="AOM18" s="98">
        <v>5.6896827900848246</v>
      </c>
      <c r="AON18" s="98">
        <v>3.1654608469755829</v>
      </c>
      <c r="AOO18" s="98">
        <v>1.2926454090392081</v>
      </c>
      <c r="AOP18" s="98">
        <v>2.2671997386990599</v>
      </c>
      <c r="AOQ18" s="98">
        <v>2.9208313011276319</v>
      </c>
      <c r="AOR18" s="98">
        <v>1.470550886272781</v>
      </c>
      <c r="AOS18" s="98">
        <v>1.088559031590514</v>
      </c>
      <c r="AOT18" s="98">
        <v>1.419934384322854</v>
      </c>
      <c r="AOU18" s="98">
        <v>1.731008694436148</v>
      </c>
      <c r="AOV18" s="98">
        <v>1.273362653046282</v>
      </c>
      <c r="AOW18" s="98">
        <v>2.5328816283925959</v>
      </c>
      <c r="AOX18" s="98">
        <v>2.677895870248078</v>
      </c>
      <c r="AOY18" s="98">
        <v>9.8479374510794013</v>
      </c>
      <c r="AOZ18" s="98">
        <v>7.0373660041462944</v>
      </c>
      <c r="APA18" s="98">
        <v>1.7490965511572869</v>
      </c>
      <c r="APB18" s="98">
        <v>1.908352303278452</v>
      </c>
      <c r="APC18" s="98">
        <v>1.531020659026326</v>
      </c>
      <c r="APD18" s="98">
        <v>1.5018394192308639</v>
      </c>
      <c r="APE18" s="98">
        <v>1.233658962047709</v>
      </c>
      <c r="APF18" s="98">
        <v>1.7204188877484581</v>
      </c>
      <c r="APG18" s="98">
        <v>1.512604147793984</v>
      </c>
      <c r="APH18" s="98">
        <v>1.327655562059419</v>
      </c>
      <c r="API18" s="98">
        <v>1.524684908409607</v>
      </c>
      <c r="APJ18" s="98">
        <v>1.275754084544291</v>
      </c>
      <c r="APK18" s="98">
        <v>1.1701053936919059</v>
      </c>
      <c r="APL18" s="98">
        <v>3.9858933754622168</v>
      </c>
      <c r="APM18" s="98">
        <v>10.190265323512589</v>
      </c>
      <c r="APN18" s="98">
        <v>1.7919691623147309</v>
      </c>
      <c r="APO18" s="98">
        <v>2.3780812105475881</v>
      </c>
      <c r="APP18" s="98">
        <v>6.1273506970144327</v>
      </c>
      <c r="APQ18" s="98">
        <v>3.4089578352044732</v>
      </c>
      <c r="APR18" s="98">
        <v>1.392079671272993</v>
      </c>
      <c r="APS18" s="98">
        <v>2.4415997185989862</v>
      </c>
      <c r="APT18" s="98">
        <v>3.1455106319836088</v>
      </c>
      <c r="APU18" s="98">
        <v>1.583670185216842</v>
      </c>
      <c r="APV18" s="98">
        <v>1.1722943417128591</v>
      </c>
      <c r="APW18" s="98">
        <v>1.529160106193842</v>
      </c>
      <c r="APX18" s="98">
        <v>1.8641632093927749</v>
      </c>
      <c r="APY18" s="98">
        <v>1.3713136263575381</v>
      </c>
      <c r="APZ18" s="98">
        <v>2.7277186767304888</v>
      </c>
      <c r="AQA18" s="98">
        <v>2.8838878602671469</v>
      </c>
      <c r="AQB18" s="98">
        <v>10.60547110116244</v>
      </c>
      <c r="AQC18" s="98">
        <v>7.578701850619094</v>
      </c>
      <c r="AQD18" s="98">
        <v>1.8836424397078479</v>
      </c>
      <c r="AQE18" s="98">
        <v>2.0551486342998699</v>
      </c>
      <c r="AQF18" s="98">
        <v>1.648791478951428</v>
      </c>
      <c r="AQG18" s="98">
        <v>1.6173655284024671</v>
      </c>
      <c r="AQH18" s="98">
        <v>1.3285558052821469</v>
      </c>
      <c r="AQI18" s="98">
        <v>1.8527588021906489</v>
      </c>
      <c r="AQJ18" s="98">
        <v>1.6289583130089069</v>
      </c>
      <c r="AQK18" s="98">
        <v>1.4297829129870641</v>
      </c>
      <c r="AQL18" s="98">
        <v>1.641968362902652</v>
      </c>
      <c r="AQM18" s="98">
        <v>1.3738890141246181</v>
      </c>
      <c r="AQN18" s="98">
        <v>1.260113500898975</v>
      </c>
      <c r="AQO18" s="98">
        <v>4.270600045138087</v>
      </c>
      <c r="AQP18" s="98">
        <v>10.918141418049199</v>
      </c>
      <c r="AQQ18" s="98">
        <v>1.919966959622925</v>
      </c>
      <c r="AQR18" s="98">
        <v>2.5479441541581318</v>
      </c>
      <c r="AQS18" s="98">
        <v>6.5650186039440381</v>
      </c>
      <c r="AQT18" s="98">
        <v>3.652454823433366</v>
      </c>
      <c r="AQU18" s="98">
        <v>1.491513933506778</v>
      </c>
      <c r="AQV18" s="98">
        <v>2.6159996984989129</v>
      </c>
      <c r="AQW18" s="98">
        <v>3.3701899628395799</v>
      </c>
      <c r="AQX18" s="98">
        <v>1.6967894841609019</v>
      </c>
      <c r="AQY18" s="98">
        <v>1.2560296518352061</v>
      </c>
      <c r="AQZ18" s="98">
        <v>1.6383858280648309</v>
      </c>
      <c r="ARA18" s="98">
        <v>1.9973177243494009</v>
      </c>
      <c r="ARB18" s="98">
        <v>1.4692645996687941</v>
      </c>
      <c r="ARC18" s="98">
        <v>2.922555725068384</v>
      </c>
      <c r="ARD18" s="98">
        <v>3.0898798502862301</v>
      </c>
      <c r="ARE18" s="98">
        <v>11.363004751245469</v>
      </c>
      <c r="ARF18" s="98">
        <v>8.1200376970918828</v>
      </c>
      <c r="ARG18" s="98">
        <v>2.0181883282584061</v>
      </c>
      <c r="ARH18" s="98">
        <v>2.201944965321291</v>
      </c>
      <c r="ARI18" s="98">
        <v>1.766562298876531</v>
      </c>
      <c r="ARJ18" s="98">
        <v>1.7328916375740719</v>
      </c>
      <c r="ARK18" s="98">
        <v>1.423452648516585</v>
      </c>
      <c r="ARL18" s="98">
        <v>1.9850987166328371</v>
      </c>
      <c r="ARM18" s="98">
        <v>1.745312478223833</v>
      </c>
      <c r="ARN18" s="98">
        <v>1.531910263914714</v>
      </c>
      <c r="ARO18" s="98">
        <v>1.7592518173957019</v>
      </c>
      <c r="ARP18" s="98">
        <v>1.47202394370495</v>
      </c>
      <c r="ARQ18" s="98">
        <v>1.350121608106045</v>
      </c>
      <c r="ARR18" s="98">
        <v>4.5553067148139599</v>
      </c>
      <c r="ARS18" s="98">
        <v>11.64601751258582</v>
      </c>
      <c r="ART18" s="98">
        <v>2.0479647569311208</v>
      </c>
      <c r="ARU18" s="98">
        <v>2.7178070977686741</v>
      </c>
      <c r="ARV18" s="98">
        <v>7.0026865108736391</v>
      </c>
      <c r="ARW18" s="98">
        <v>3.8959518116622589</v>
      </c>
      <c r="ARX18" s="98">
        <v>1.590948195740564</v>
      </c>
      <c r="ARY18" s="98">
        <v>2.7903996783988418</v>
      </c>
      <c r="ARZ18" s="98">
        <v>3.5948692936955489</v>
      </c>
      <c r="ASA18" s="98">
        <v>1.8099087831049601</v>
      </c>
      <c r="ASB18" s="98">
        <v>1.3397649619575529</v>
      </c>
      <c r="ASC18" s="98">
        <v>1.7476115499358209</v>
      </c>
      <c r="ASD18" s="98">
        <v>2.1304722393060249</v>
      </c>
      <c r="ASE18" s="98">
        <v>1.5672155729800441</v>
      </c>
      <c r="ASF18" s="98">
        <v>3.1173927734062761</v>
      </c>
      <c r="ASG18" s="98">
        <v>3.2958718403053169</v>
      </c>
      <c r="ASH18" s="98">
        <v>12.12053840132849</v>
      </c>
      <c r="ASI18" s="98">
        <v>8.6613735435646753</v>
      </c>
      <c r="ASJ18" s="98">
        <v>2.15273421680897</v>
      </c>
      <c r="ASK18" s="98">
        <v>2.3487412963427099</v>
      </c>
      <c r="ASL18" s="98">
        <v>1.884333118801635</v>
      </c>
      <c r="ASM18" s="98">
        <v>1.8484177467456759</v>
      </c>
      <c r="ASN18" s="98">
        <v>1.518349491751025</v>
      </c>
      <c r="ASO18" s="98">
        <v>2.1174386310750251</v>
      </c>
      <c r="ASP18" s="98">
        <v>1.861666643438749</v>
      </c>
      <c r="ASQ18" s="98">
        <v>1.634037614842361</v>
      </c>
      <c r="ASR18" s="98">
        <v>1.8765352718887469</v>
      </c>
      <c r="ASS18" s="98">
        <v>1.5701588732852809</v>
      </c>
      <c r="AST18" s="98">
        <v>1.440129715313115</v>
      </c>
    </row>
  </sheetData>
  <conditionalFormatting sqref="B2:AST18">
    <cfRule type="expression" dxfId="5" priority="1">
      <formula>B2&lt;0.0000000000001</formula>
    </cfRule>
  </conditionalFormatting>
  <pageMargins left="0.75" right="0.75" top="1" bottom="1" header="0.5" footer="0.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59999389629810485"/>
  </sheetPr>
  <dimension ref="A1:AX18"/>
  <sheetViews>
    <sheetView workbookViewId="0">
      <selection activeCell="M32" sqref="M32"/>
    </sheetView>
  </sheetViews>
  <sheetFormatPr baseColWidth="10" defaultRowHeight="15" x14ac:dyDescent="0.25"/>
  <cols>
    <col min="1" max="1" width="14.5703125" bestFit="1" customWidth="1"/>
    <col min="2" max="20" width="12.5703125" bestFit="1" customWidth="1"/>
    <col min="21" max="21" width="12.85546875" bestFit="1" customWidth="1"/>
    <col min="22" max="42" width="13.5703125" bestFit="1" customWidth="1"/>
  </cols>
  <sheetData>
    <row r="1" spans="1:50" x14ac:dyDescent="0.25">
      <c r="B1" s="96" t="str">
        <f>SUBSTITUTE(SUBSTITUTE('raw alpha mod'!B1,"X &lt;",""),"&gt;","")</f>
        <v>0.1</v>
      </c>
      <c r="C1" s="96" t="str">
        <f>SUBSTITUTE(SUBSTITUTE('raw alpha mod'!C1,"X &lt;",""),"&gt;","")</f>
        <v>0.2</v>
      </c>
      <c r="D1" s="96" t="str">
        <f>SUBSTITUTE(SUBSTITUTE('raw alpha mod'!D1,"X &lt;",""),"&gt;","")</f>
        <v>0.3</v>
      </c>
      <c r="E1" s="96" t="str">
        <f>SUBSTITUTE(SUBSTITUTE('raw alpha mod'!E1,"X &lt;",""),"&gt;","")</f>
        <v>0.4</v>
      </c>
      <c r="F1" s="96" t="str">
        <f>SUBSTITUTE(SUBSTITUTE('raw alpha mod'!F1,"X &lt;",""),"&gt;","")</f>
        <v>0.5</v>
      </c>
      <c r="G1" s="96" t="str">
        <f>SUBSTITUTE(SUBSTITUTE('raw alpha mod'!G1,"X &lt;",""),"&gt;","")</f>
        <v>0.6</v>
      </c>
      <c r="H1" s="96" t="str">
        <f>SUBSTITUTE(SUBSTITUTE('raw alpha mod'!H1,"X &lt;",""),"&gt;","")</f>
        <v>0.7</v>
      </c>
      <c r="I1" s="96" t="str">
        <f>SUBSTITUTE(SUBSTITUTE('raw alpha mod'!I1,"X &lt;",""),"&gt;","")</f>
        <v>0.8</v>
      </c>
      <c r="J1" s="96" t="str">
        <f>SUBSTITUTE(SUBSTITUTE('raw alpha mod'!J1,"X &lt;",""),"&gt;","")</f>
        <v>0.9</v>
      </c>
      <c r="K1" s="96" t="str">
        <f>SUBSTITUTE(SUBSTITUTE('raw alpha mod'!K1,"X &lt;",""),"&gt;","")</f>
        <v>1</v>
      </c>
      <c r="L1" s="96" t="str">
        <f>SUBSTITUTE(SUBSTITUTE('raw alpha mod'!L1,"X &lt;",""),"&gt;","")</f>
        <v>1.1</v>
      </c>
      <c r="M1" s="96" t="str">
        <f>SUBSTITUTE(SUBSTITUTE('raw alpha mod'!M1,"X &lt;",""),"&gt;","")</f>
        <v>1.2</v>
      </c>
      <c r="N1" s="96" t="str">
        <f>SUBSTITUTE(SUBSTITUTE('raw alpha mod'!N1,"X &lt;",""),"&gt;","")</f>
        <v>1.3</v>
      </c>
      <c r="O1" s="96" t="str">
        <f>SUBSTITUTE(SUBSTITUTE('raw alpha mod'!O1,"X &lt;",""),"&gt;","")</f>
        <v>1.4</v>
      </c>
      <c r="P1" s="96" t="str">
        <f>SUBSTITUTE(SUBSTITUTE('raw alpha mod'!P1,"X &lt;",""),"&gt;","")</f>
        <v>1.5</v>
      </c>
      <c r="Q1" s="96" t="str">
        <f>SUBSTITUTE(SUBSTITUTE('raw alpha mod'!Q1,"X &lt;",""),"&gt;","")</f>
        <v>1.6</v>
      </c>
      <c r="R1" s="96" t="str">
        <f>SUBSTITUTE(SUBSTITUTE('raw alpha mod'!R1,"X &lt;",""),"&gt;","")</f>
        <v>1.7</v>
      </c>
      <c r="S1" s="96" t="str">
        <f>SUBSTITUTE(SUBSTITUTE('raw alpha mod'!S1,"X &lt;",""),"&gt;","")</f>
        <v>1.8</v>
      </c>
      <c r="T1" s="96" t="str">
        <f>SUBSTITUTE(SUBSTITUTE('raw alpha mod'!T1,"X &lt;",""),"&gt;","")</f>
        <v>1.9</v>
      </c>
      <c r="U1" s="96" t="str">
        <f>SUBSTITUTE(SUBSTITUTE('raw alpha mod'!U1,"X &lt;",""),"&gt;","")</f>
        <v>2</v>
      </c>
      <c r="V1" s="96" t="str">
        <f>SUBSTITUTE(SUBSTITUTE('raw alpha mod'!V1,"X &lt;",""),"&gt;","")</f>
        <v>2.2</v>
      </c>
      <c r="W1" s="96" t="str">
        <f>SUBSTITUTE(SUBSTITUTE('raw alpha mod'!W1,"X &lt;",""),"&gt;","")</f>
        <v>2.4</v>
      </c>
      <c r="X1" s="96" t="str">
        <f>SUBSTITUTE(SUBSTITUTE('raw alpha mod'!X1,"X &lt;",""),"&gt;","")</f>
        <v>2.6</v>
      </c>
      <c r="Y1" s="96" t="str">
        <f>SUBSTITUTE(SUBSTITUTE('raw alpha mod'!Y1,"X &lt;",""),"&gt;","")</f>
        <v>2.8</v>
      </c>
      <c r="Z1" s="96" t="str">
        <f>SUBSTITUTE(SUBSTITUTE('raw alpha mod'!Z1,"X &lt;",""),"&gt;","")</f>
        <v>3</v>
      </c>
      <c r="AA1" s="96" t="str">
        <f>SUBSTITUTE(SUBSTITUTE('raw alpha mod'!AA1,"X &lt;",""),"&gt;","")</f>
        <v>3.2</v>
      </c>
      <c r="AB1" s="96" t="str">
        <f>SUBSTITUTE(SUBSTITUTE('raw alpha mod'!AB1,"X &lt;",""),"&gt;","")</f>
        <v>3.4</v>
      </c>
      <c r="AC1" s="96" t="str">
        <f>SUBSTITUTE(SUBSTITUTE('raw alpha mod'!AC1,"X &lt;",""),"&gt;","")</f>
        <v>3.6</v>
      </c>
      <c r="AD1" s="96" t="str">
        <f>SUBSTITUTE(SUBSTITUTE('raw alpha mod'!AD1,"X &lt;",""),"&gt;","")</f>
        <v>3.8</v>
      </c>
      <c r="AE1" s="96" t="str">
        <f>SUBSTITUTE(SUBSTITUTE('raw alpha mod'!AE1,"X &lt;",""),"&gt;","")</f>
        <v>4</v>
      </c>
      <c r="AF1" s="96" t="str">
        <f>SUBSTITUTE(SUBSTITUTE('raw alpha mod'!AF1,"X &lt;",""),"&gt;","")</f>
        <v>4.2</v>
      </c>
      <c r="AG1" s="96" t="str">
        <f>SUBSTITUTE(SUBSTITUTE('raw alpha mod'!AG1,"X &lt;",""),"&gt;","")</f>
        <v>4.4</v>
      </c>
      <c r="AH1" s="96" t="str">
        <f>SUBSTITUTE(SUBSTITUTE('raw alpha mod'!AH1,"X &lt;",""),"&gt;","")</f>
        <v>4.6</v>
      </c>
      <c r="AI1" s="96" t="str">
        <f>SUBSTITUTE(SUBSTITUTE('raw alpha mod'!AI1,"X &lt;",""),"&gt;","")</f>
        <v>4.8</v>
      </c>
      <c r="AJ1" s="96" t="str">
        <f>SUBSTITUTE(SUBSTITUTE('raw alpha mod'!AJ1,"X &lt;",""),"&gt;","")</f>
        <v>5</v>
      </c>
      <c r="AK1" s="96" t="str">
        <f>SUBSTITUTE(SUBSTITUTE('raw alpha mod'!AK1,"X &lt;",""),"&gt;","")</f>
        <v>5.5</v>
      </c>
      <c r="AL1" s="96" t="str">
        <f>SUBSTITUTE(SUBSTITUTE('raw alpha mod'!AL1,"X &lt;",""),"&gt;","")</f>
        <v>6</v>
      </c>
      <c r="AM1" s="96" t="str">
        <f>SUBSTITUTE(SUBSTITUTE('raw alpha mod'!AM1,"X &lt;",""),"&gt;","")</f>
        <v>6.5</v>
      </c>
      <c r="AN1" s="96" t="str">
        <f>SUBSTITUTE(SUBSTITUTE('raw alpha mod'!AN1,"X &lt;",""),"&gt;","")</f>
        <v>7</v>
      </c>
      <c r="AO1" s="96" t="str">
        <f>SUBSTITUTE(SUBSTITUTE('raw alpha mod'!AO1,"X &lt;",""),"&gt;","")</f>
        <v>7.5</v>
      </c>
      <c r="AP1" s="96" t="str">
        <f>SUBSTITUTE(SUBSTITUTE('raw alpha mod'!AP1,"X &lt;",""),"&gt;","")</f>
        <v>8</v>
      </c>
      <c r="AQ1" s="96"/>
      <c r="AR1" s="96"/>
      <c r="AS1" s="96"/>
      <c r="AT1" s="96"/>
      <c r="AU1" s="96"/>
      <c r="AV1" s="96"/>
      <c r="AW1" s="96"/>
      <c r="AX1" s="96"/>
    </row>
    <row r="2" spans="1:50" x14ac:dyDescent="0.25">
      <c r="A2" t="str">
        <f>'raw alpha mod'!A2</f>
        <v>petri c8</v>
      </c>
      <c r="B2" s="95">
        <f>'raw alpha mod'!B2</f>
        <v>0.19266011250602169</v>
      </c>
      <c r="C2" s="95">
        <f>'raw alpha mod'!C2</f>
        <v>0.38532022501204832</v>
      </c>
      <c r="D2" s="95">
        <f>'raw alpha mod'!D2</f>
        <v>0.57798033751807498</v>
      </c>
      <c r="E2" s="95">
        <f>'raw alpha mod'!E2</f>
        <v>0.77064045002410142</v>
      </c>
      <c r="F2" s="95">
        <f>'raw alpha mod'!F2</f>
        <v>0.9633005625301283</v>
      </c>
      <c r="G2" s="95">
        <f>'raw alpha mod'!G2</f>
        <v>1.1559606750361551</v>
      </c>
      <c r="H2" s="95">
        <f>'raw alpha mod'!H2</f>
        <v>1.3486207875421801</v>
      </c>
      <c r="I2" s="95">
        <f>'raw alpha mod'!I2</f>
        <v>1.5412809000482079</v>
      </c>
      <c r="J2" s="95">
        <f>'raw alpha mod'!J2</f>
        <v>1.7339410125542349</v>
      </c>
      <c r="K2" s="95">
        <f>'raw alpha mod'!K2</f>
        <v>1.9266011250602619</v>
      </c>
      <c r="L2" s="95">
        <f>'raw alpha mod'!L2</f>
        <v>2.1192612375662891</v>
      </c>
      <c r="M2" s="95">
        <f>'raw alpha mod'!M2</f>
        <v>2.311921350072315</v>
      </c>
      <c r="N2" s="95">
        <f>'raw alpha mod'!N2</f>
        <v>2.50458146257834</v>
      </c>
      <c r="O2" s="95">
        <f>'raw alpha mod'!O2</f>
        <v>2.6972415750843668</v>
      </c>
      <c r="P2" s="95">
        <f>'raw alpha mod'!P2</f>
        <v>2.8899016875903971</v>
      </c>
      <c r="Q2" s="95">
        <f>'raw alpha mod'!Q2</f>
        <v>3.0825618000964199</v>
      </c>
      <c r="R2" s="95">
        <f>'raw alpha mod'!R2</f>
        <v>3.275221912602448</v>
      </c>
      <c r="S2" s="95">
        <f>'raw alpha mod'!S2</f>
        <v>3.467882025108473</v>
      </c>
      <c r="T2" s="95">
        <f>'raw alpha mod'!T2</f>
        <v>3.6605421376144989</v>
      </c>
      <c r="U2" s="95">
        <f>'raw alpha mod'!U2</f>
        <v>3.853202250120527</v>
      </c>
      <c r="V2" s="95">
        <f>'raw alpha mod'!V2</f>
        <v>4.238522475132581</v>
      </c>
      <c r="W2" s="95">
        <f>'raw alpha mod'!W2</f>
        <v>4.6238427001446336</v>
      </c>
      <c r="X2" s="95">
        <f>'raw alpha mod'!X2</f>
        <v>5.0091629251566863</v>
      </c>
      <c r="Y2" s="95">
        <f>'raw alpha mod'!Y2</f>
        <v>5.3944831501687389</v>
      </c>
      <c r="Z2" s="95">
        <f>'raw alpha mod'!Z2</f>
        <v>5.7798033751807951</v>
      </c>
      <c r="AA2" s="95">
        <f>'raw alpha mod'!AA2</f>
        <v>6.1651236001928504</v>
      </c>
      <c r="AB2" s="95">
        <f>'raw alpha mod'!AB2</f>
        <v>6.5504438252049004</v>
      </c>
      <c r="AC2" s="95">
        <f>'raw alpha mod'!AC2</f>
        <v>6.9357640502169549</v>
      </c>
      <c r="AD2" s="95">
        <f>'raw alpha mod'!AD2</f>
        <v>7.3210842752290066</v>
      </c>
      <c r="AE2" s="95">
        <f>'raw alpha mod'!AE2</f>
        <v>7.7064045002410602</v>
      </c>
      <c r="AF2" s="95">
        <f>'raw alpha mod'!AF2</f>
        <v>8.0917247252531155</v>
      </c>
      <c r="AG2" s="95">
        <f>'raw alpha mod'!AG2</f>
        <v>8.4770449502651672</v>
      </c>
      <c r="AH2" s="95">
        <f>'raw alpha mod'!AH2</f>
        <v>8.8623651752772155</v>
      </c>
      <c r="AI2" s="95">
        <f>'raw alpha mod'!AI2</f>
        <v>9.2476854002892743</v>
      </c>
      <c r="AJ2" s="95">
        <f>'raw alpha mod'!AJ2</f>
        <v>9.6330056253013261</v>
      </c>
      <c r="AK2" s="95">
        <f>'raw alpha mod'!AK2</f>
        <v>10.596306187831461</v>
      </c>
      <c r="AL2" s="95">
        <f>'raw alpha mod'!AL2</f>
        <v>11.55960675036159</v>
      </c>
      <c r="AM2" s="95">
        <f>'raw alpha mod'!AM2</f>
        <v>12.52290731289172</v>
      </c>
      <c r="AN2" s="95">
        <f>'raw alpha mod'!AN2</f>
        <v>13.486207875421851</v>
      </c>
      <c r="AO2" s="95">
        <f>'raw alpha mod'!AO2</f>
        <v>14.449508437952</v>
      </c>
      <c r="AP2" s="95">
        <f>'raw alpha mod'!AP2</f>
        <v>15.41280900048212</v>
      </c>
    </row>
    <row r="3" spans="1:50" x14ac:dyDescent="0.25">
      <c r="A3" s="74" t="str">
        <f>'raw alpha mod'!A3</f>
        <v>petri c12</v>
      </c>
      <c r="B3" s="95">
        <f>'raw alpha mod'!B3</f>
        <v>9.9999999999990333E-2</v>
      </c>
      <c r="C3" s="95">
        <f>'raw alpha mod'!C3</f>
        <v>0.19999999999999041</v>
      </c>
      <c r="D3" s="95">
        <f>'raw alpha mod'!D3</f>
        <v>0.29999999999999027</v>
      </c>
      <c r="E3" s="95">
        <f>'raw alpha mod'!E3</f>
        <v>0.3999999999999902</v>
      </c>
      <c r="F3" s="95">
        <f>'raw alpha mod'!F3</f>
        <v>0.4999999999999904</v>
      </c>
      <c r="G3" s="95">
        <f>'raw alpha mod'!G3</f>
        <v>0.59999999999999021</v>
      </c>
      <c r="H3" s="95">
        <f>'raw alpha mod'!H3</f>
        <v>0.6999999999999903</v>
      </c>
      <c r="I3" s="95">
        <f>'raw alpha mod'!I3</f>
        <v>0.7999999999999905</v>
      </c>
      <c r="J3" s="95">
        <f>'raw alpha mod'!J3</f>
        <v>0.89999999999999025</v>
      </c>
      <c r="K3" s="95">
        <f>'raw alpha mod'!K3</f>
        <v>0.99999999999999001</v>
      </c>
      <c r="L3" s="95">
        <f>'raw alpha mod'!L3</f>
        <v>1.099999999999991</v>
      </c>
      <c r="M3" s="95">
        <f>'raw alpha mod'!M3</f>
        <v>1.19999999999999</v>
      </c>
      <c r="N3" s="95">
        <f>'raw alpha mod'!N3</f>
        <v>1.2999999999999901</v>
      </c>
      <c r="O3" s="95">
        <f>'raw alpha mod'!O3</f>
        <v>1.399999999999991</v>
      </c>
      <c r="P3" s="95">
        <f>'raw alpha mod'!P3</f>
        <v>1.49999999999999</v>
      </c>
      <c r="Q3" s="95">
        <f>'raw alpha mod'!Q3</f>
        <v>1.5999999999999901</v>
      </c>
      <c r="R3" s="95">
        <f>'raw alpha mod'!R3</f>
        <v>1.69999999999999</v>
      </c>
      <c r="S3" s="95">
        <f>'raw alpha mod'!S3</f>
        <v>1.7999999999999901</v>
      </c>
      <c r="T3" s="95">
        <f>'raw alpha mod'!T3</f>
        <v>1.899999999999991</v>
      </c>
      <c r="U3" s="95">
        <f>'raw alpha mod'!U3</f>
        <v>1.99999999999999</v>
      </c>
      <c r="V3" s="95">
        <f>'raw alpha mod'!V3</f>
        <v>2.1999999999999909</v>
      </c>
      <c r="W3" s="95">
        <f>'raw alpha mod'!W3</f>
        <v>2.3999999999999901</v>
      </c>
      <c r="X3" s="95">
        <f>'raw alpha mod'!X3</f>
        <v>2.5999999999999912</v>
      </c>
      <c r="Y3" s="95">
        <f>'raw alpha mod'!Y3</f>
        <v>2.7999999999999901</v>
      </c>
      <c r="Z3" s="95">
        <f>'raw alpha mod'!Z3</f>
        <v>2.999999999999992</v>
      </c>
      <c r="AA3" s="95">
        <f>'raw alpha mod'!AA3</f>
        <v>3.19999999999999</v>
      </c>
      <c r="AB3" s="95">
        <f>'raw alpha mod'!AB3</f>
        <v>3.3999999999999901</v>
      </c>
      <c r="AC3" s="95">
        <f>'raw alpha mod'!AC3</f>
        <v>3.5999999999999899</v>
      </c>
      <c r="AD3" s="95">
        <f>'raw alpha mod'!AD3</f>
        <v>3.7999999999999909</v>
      </c>
      <c r="AE3" s="95">
        <f>'raw alpha mod'!AE3</f>
        <v>3.9999999999999911</v>
      </c>
      <c r="AF3" s="95">
        <f>'raw alpha mod'!AF3</f>
        <v>4.1999999999999904</v>
      </c>
      <c r="AG3" s="95">
        <f>'raw alpha mod'!AG3</f>
        <v>4.3999999999999906</v>
      </c>
      <c r="AH3" s="95">
        <f>'raw alpha mod'!AH3</f>
        <v>4.5999999999999908</v>
      </c>
      <c r="AI3" s="95">
        <f>'raw alpha mod'!AI3</f>
        <v>4.7999999999999927</v>
      </c>
      <c r="AJ3" s="95">
        <f>'raw alpha mod'!AJ3</f>
        <v>4.9999999999999929</v>
      </c>
      <c r="AK3" s="95">
        <f>'raw alpha mod'!AK3</f>
        <v>5.4999999999999876</v>
      </c>
      <c r="AL3" s="95">
        <f>'raw alpha mod'!AL3</f>
        <v>5.9999999999999911</v>
      </c>
      <c r="AM3" s="95">
        <f>'raw alpha mod'!AM3</f>
        <v>6.4999999999999893</v>
      </c>
      <c r="AN3" s="95">
        <f>'raw alpha mod'!AN3</f>
        <v>6.9999999999999956</v>
      </c>
      <c r="AO3" s="95">
        <f>'raw alpha mod'!AO3</f>
        <v>7.4999999999999893</v>
      </c>
      <c r="AP3" s="95">
        <f>'raw alpha mod'!AP3</f>
        <v>7.9999999999999876</v>
      </c>
    </row>
    <row r="4" spans="1:50" x14ac:dyDescent="0.25">
      <c r="A4" s="74" t="str">
        <f>'raw alpha mod'!A4</f>
        <v>petri t+1</v>
      </c>
      <c r="B4" s="95">
        <f>'raw alpha mod'!B4</f>
        <v>4.9426260126251467E-2</v>
      </c>
      <c r="C4" s="95">
        <f>'raw alpha mod'!C4</f>
        <v>9.8852520252511136E-2</v>
      </c>
      <c r="D4" s="95">
        <f>'raw alpha mod'!D4</f>
        <v>0.1482787803787709</v>
      </c>
      <c r="E4" s="95">
        <f>'raw alpha mod'!E4</f>
        <v>0.19770504050503049</v>
      </c>
      <c r="F4" s="95">
        <f>'raw alpha mod'!F4</f>
        <v>0.2471313006312903</v>
      </c>
      <c r="G4" s="95">
        <f>'raw alpha mod'!G4</f>
        <v>0.29655756075754991</v>
      </c>
      <c r="H4" s="95">
        <f>'raw alpha mod'!H4</f>
        <v>0.34598382088380969</v>
      </c>
      <c r="I4" s="95">
        <f>'raw alpha mod'!I4</f>
        <v>0.39541008101006941</v>
      </c>
      <c r="J4" s="95">
        <f>'raw alpha mod'!J4</f>
        <v>0.44483634113632908</v>
      </c>
      <c r="K4" s="95">
        <f>'raw alpha mod'!K4</f>
        <v>0.49426260126258892</v>
      </c>
      <c r="L4" s="95">
        <f>'raw alpha mod'!L4</f>
        <v>0.54368886138884831</v>
      </c>
      <c r="M4" s="95">
        <f>'raw alpha mod'!M4</f>
        <v>0.59311512151510826</v>
      </c>
      <c r="N4" s="95">
        <f>'raw alpha mod'!N4</f>
        <v>0.64254138164136754</v>
      </c>
      <c r="O4" s="95">
        <f>'raw alpha mod'!O4</f>
        <v>0.69196764176762748</v>
      </c>
      <c r="P4" s="95">
        <f>'raw alpha mod'!P4</f>
        <v>0.74139390189388765</v>
      </c>
      <c r="Q4" s="95">
        <f>'raw alpha mod'!Q4</f>
        <v>0.79082016202014693</v>
      </c>
      <c r="R4" s="95">
        <f>'raw alpha mod'!R4</f>
        <v>0.84024642214640632</v>
      </c>
      <c r="S4" s="95">
        <f>'raw alpha mod'!S4</f>
        <v>0.88967268227266594</v>
      </c>
      <c r="T4" s="95">
        <f>'raw alpha mod'!T4</f>
        <v>0.939098942398926</v>
      </c>
      <c r="U4" s="95">
        <f>'raw alpha mod'!U4</f>
        <v>0.98852520252518583</v>
      </c>
      <c r="V4" s="95">
        <f>'raw alpha mod'!V4</f>
        <v>1.0873777227777051</v>
      </c>
      <c r="W4" s="95">
        <f>'raw alpha mod'!W4</f>
        <v>1.186230243030225</v>
      </c>
      <c r="X4" s="95">
        <f>'raw alpha mod'!X4</f>
        <v>1.285082763282744</v>
      </c>
      <c r="Y4" s="95">
        <f>'raw alpha mod'!Y4</f>
        <v>1.383935283535263</v>
      </c>
      <c r="Z4" s="95">
        <f>'raw alpha mod'!Z4</f>
        <v>1.482787803787784</v>
      </c>
      <c r="AA4" s="95">
        <f>'raw alpha mod'!AA4</f>
        <v>1.581640324040303</v>
      </c>
      <c r="AB4" s="95">
        <f>'raw alpha mod'!AB4</f>
        <v>1.6804928442928211</v>
      </c>
      <c r="AC4" s="95">
        <f>'raw alpha mod'!AC4</f>
        <v>1.779345364545341</v>
      </c>
      <c r="AD4" s="95">
        <f>'raw alpha mod'!AD4</f>
        <v>1.8781978847978611</v>
      </c>
      <c r="AE4" s="95">
        <f>'raw alpha mod'!AE4</f>
        <v>1.977050405050381</v>
      </c>
      <c r="AF4" s="95">
        <f>'raw alpha mod'!AF4</f>
        <v>2.075902925302898</v>
      </c>
      <c r="AG4" s="95">
        <f>'raw alpha mod'!AG4</f>
        <v>2.174755445555419</v>
      </c>
      <c r="AH4" s="95">
        <f>'raw alpha mod'!AH4</f>
        <v>2.273607965807936</v>
      </c>
      <c r="AI4" s="95">
        <f>'raw alpha mod'!AI4</f>
        <v>2.3724604860604561</v>
      </c>
      <c r="AJ4" s="95">
        <f>'raw alpha mod'!AJ4</f>
        <v>2.471313006312978</v>
      </c>
      <c r="AK4" s="95">
        <f>'raw alpha mod'!AK4</f>
        <v>2.7184443069442752</v>
      </c>
      <c r="AL4" s="95">
        <f>'raw alpha mod'!AL4</f>
        <v>2.9655756075755728</v>
      </c>
      <c r="AM4" s="95">
        <f>'raw alpha mod'!AM4</f>
        <v>3.2127069082068722</v>
      </c>
      <c r="AN4" s="95">
        <f>'raw alpha mod'!AN4</f>
        <v>3.4598382088381698</v>
      </c>
      <c r="AO4" s="95">
        <f>'raw alpha mod'!AO4</f>
        <v>3.706969509469467</v>
      </c>
      <c r="AP4" s="95">
        <f>'raw alpha mod'!AP4</f>
        <v>3.9541008101007682</v>
      </c>
    </row>
    <row r="5" spans="1:50" x14ac:dyDescent="0.25">
      <c r="A5" s="74" t="str">
        <f>'raw alpha mod'!A5</f>
        <v>petri t+2</v>
      </c>
      <c r="B5" s="95">
        <f>'raw alpha mod'!B5</f>
        <v>5.2071972347935638E-16</v>
      </c>
      <c r="C5" s="95">
        <f>'raw alpha mod'!C5</f>
        <v>5.4186858095145581E-16</v>
      </c>
      <c r="D5" s="95">
        <f>'raw alpha mod'!D5</f>
        <v>5.7348945545223431E-16</v>
      </c>
      <c r="E5" s="95">
        <f>'raw alpha mod'!E5</f>
        <v>5.3994938693875528E-16</v>
      </c>
      <c r="F5" s="95">
        <f>'raw alpha mod'!F5</f>
        <v>5.8042708418381796E-16</v>
      </c>
      <c r="G5" s="95">
        <f>'raw alpha mod'!G5</f>
        <v>5.4342504921450599E-16</v>
      </c>
      <c r="H5" s="95">
        <f>'raw alpha mod'!H5</f>
        <v>5.4221785011444395E-16</v>
      </c>
      <c r="I5" s="95">
        <f>'raw alpha mod'!I5</f>
        <v>6.8068975274378382E-16</v>
      </c>
      <c r="J5" s="95">
        <f>'raw alpha mod'!J5</f>
        <v>5.7583389154613466E-16</v>
      </c>
      <c r="K5" s="95">
        <f>'raw alpha mod'!K5</f>
        <v>7.8463793767270467E-16</v>
      </c>
      <c r="L5" s="95">
        <f>'raw alpha mod'!L5</f>
        <v>4.5799627359201229E-16</v>
      </c>
      <c r="M5" s="95">
        <f>'raw alpha mod'!M5</f>
        <v>5.8010494479019751E-16</v>
      </c>
      <c r="N5" s="95">
        <f>'raw alpha mod'!N5</f>
        <v>5.7133470325265199E-16</v>
      </c>
      <c r="O5" s="95">
        <f>'raw alpha mod'!O5</f>
        <v>6.3610739042370693E-16</v>
      </c>
      <c r="P5" s="95">
        <f>'raw alpha mod'!P5</f>
        <v>4.1923055840707872E-16</v>
      </c>
      <c r="Q5" s="95">
        <f>'raw alpha mod'!Q5</f>
        <v>6.8237121397073251E-16</v>
      </c>
      <c r="R5" s="95">
        <f>'raw alpha mod'!R5</f>
        <v>6.4883410512948036E-16</v>
      </c>
      <c r="S5" s="95">
        <f>'raw alpha mod'!S5</f>
        <v>5.2607010856762341E-16</v>
      </c>
      <c r="T5" s="95">
        <f>'raw alpha mod'!T5</f>
        <v>5.2650773053387075E-16</v>
      </c>
      <c r="U5" s="95">
        <f>'raw alpha mod'!U5</f>
        <v>7.886349856158036E-16</v>
      </c>
      <c r="V5" s="95">
        <f>'raw alpha mod'!V5</f>
        <v>3.0124273701089538E-16</v>
      </c>
      <c r="W5" s="95">
        <f>'raw alpha mod'!W5</f>
        <v>3.5516227883572011E-16</v>
      </c>
      <c r="X5" s="95">
        <f>'raw alpha mod'!X5</f>
        <v>5.4710950893425061E-16</v>
      </c>
      <c r="Y5" s="95">
        <f>'raw alpha mod'!Y5</f>
        <v>7.0869960885871295E-16</v>
      </c>
      <c r="Z5" s="95">
        <f>'raw alpha mod'!Z5</f>
        <v>1.091143315234083E-15</v>
      </c>
      <c r="AA5" s="95">
        <f>'raw alpha mod'!AA5</f>
        <v>6.0727250169156287E-16</v>
      </c>
      <c r="AB5" s="95">
        <f>'raw alpha mod'!AB5</f>
        <v>1.022462167455726E-15</v>
      </c>
      <c r="AC5" s="95">
        <f>'raw alpha mod'!AC5</f>
        <v>6.8831323948718691E-16</v>
      </c>
      <c r="AD5" s="95">
        <f>'raw alpha mod'!AD5</f>
        <v>0</v>
      </c>
      <c r="AE5" s="95">
        <f>'raw alpha mod'!AE5</f>
        <v>8.3876792658406997E-16</v>
      </c>
      <c r="AF5" s="95">
        <f>'raw alpha mod'!AF5</f>
        <v>1.115243434773456E-15</v>
      </c>
      <c r="AG5" s="95">
        <f>'raw alpha mod'!AG5</f>
        <v>7.8896482765744729E-16</v>
      </c>
      <c r="AH5" s="95">
        <f>'raw alpha mod'!AH5</f>
        <v>1.2575797370504831E-15</v>
      </c>
      <c r="AI5" s="95">
        <f>'raw alpha mod'!AI5</f>
        <v>7.5662035626586329E-16</v>
      </c>
      <c r="AJ5" s="95">
        <f>'raw alpha mod'!AJ5</f>
        <v>1.754559442869985E-15</v>
      </c>
      <c r="AK5" s="95">
        <f>'raw alpha mod'!AK5</f>
        <v>2.3468743256820782E-15</v>
      </c>
      <c r="AL5" s="95">
        <f>'raw alpha mod'!AL5</f>
        <v>1.6233727920076049E-15</v>
      </c>
      <c r="AM5" s="95">
        <f>'raw alpha mod'!AM5</f>
        <v>1.7348745451419501E-15</v>
      </c>
      <c r="AN5" s="95">
        <f>'raw alpha mod'!AN5</f>
        <v>8.0456614570197791E-16</v>
      </c>
      <c r="AO5" s="95">
        <f>'raw alpha mod'!AO5</f>
        <v>1.2047736166682091E-15</v>
      </c>
      <c r="AP5" s="95">
        <f>'raw alpha mod'!AP5</f>
        <v>1.262766352659941E-15</v>
      </c>
    </row>
    <row r="6" spans="1:50" x14ac:dyDescent="0.25">
      <c r="A6" s="74" t="str">
        <f>'raw alpha mod'!A6</f>
        <v>petri t+3.5</v>
      </c>
      <c r="B6" s="95">
        <f>'raw alpha mod'!B6</f>
        <v>1.9565467512696961E-2</v>
      </c>
      <c r="C6" s="95">
        <f>'raw alpha mod'!C6</f>
        <v>3.9130935025410457E-2</v>
      </c>
      <c r="D6" s="95">
        <f>'raw alpha mod'!D6</f>
        <v>5.8696402538123943E-2</v>
      </c>
      <c r="E6" s="95">
        <f>'raw alpha mod'!E6</f>
        <v>7.826187005083747E-2</v>
      </c>
      <c r="F6" s="95">
        <f>'raw alpha mod'!F6</f>
        <v>9.7827337563550956E-2</v>
      </c>
      <c r="G6" s="95">
        <f>'raw alpha mod'!G6</f>
        <v>0.1173928050762644</v>
      </c>
      <c r="H6" s="95">
        <f>'raw alpha mod'!H6</f>
        <v>0.13695827258897841</v>
      </c>
      <c r="I6" s="95">
        <f>'raw alpha mod'!I6</f>
        <v>0.15652374010169121</v>
      </c>
      <c r="J6" s="95">
        <f>'raw alpha mod'!J6</f>
        <v>0.17608920761440569</v>
      </c>
      <c r="K6" s="95">
        <f>'raw alpha mod'!K6</f>
        <v>0.19565467512711829</v>
      </c>
      <c r="L6" s="95">
        <f>'raw alpha mod'!L6</f>
        <v>0.21522014263983219</v>
      </c>
      <c r="M6" s="95">
        <f>'raw alpha mod'!M6</f>
        <v>0.23478561015254509</v>
      </c>
      <c r="N6" s="95">
        <f>'raw alpha mod'!N6</f>
        <v>0.25435107766525911</v>
      </c>
      <c r="O6" s="95">
        <f>'raw alpha mod'!O6</f>
        <v>0.27391654517797231</v>
      </c>
      <c r="P6" s="95">
        <f>'raw alpha mod'!P6</f>
        <v>0.29348201269068569</v>
      </c>
      <c r="Q6" s="95">
        <f>'raw alpha mod'!Q6</f>
        <v>0.31304748020339951</v>
      </c>
      <c r="R6" s="95">
        <f>'raw alpha mod'!R6</f>
        <v>0.33261294771611261</v>
      </c>
      <c r="S6" s="95">
        <f>'raw alpha mod'!S6</f>
        <v>0.35217841522882609</v>
      </c>
      <c r="T6" s="95">
        <f>'raw alpha mod'!T6</f>
        <v>0.37174388274153952</v>
      </c>
      <c r="U6" s="95">
        <f>'raw alpha mod'!U6</f>
        <v>0.3913093502542539</v>
      </c>
      <c r="V6" s="95">
        <f>'raw alpha mod'!V6</f>
        <v>0.43044028527968059</v>
      </c>
      <c r="W6" s="95">
        <f>'raw alpha mod'!W6</f>
        <v>0.46957122030510678</v>
      </c>
      <c r="X6" s="95">
        <f>'raw alpha mod'!X6</f>
        <v>0.50870215533053464</v>
      </c>
      <c r="Y6" s="95">
        <f>'raw alpha mod'!Y6</f>
        <v>0.54783309035596106</v>
      </c>
      <c r="Z6" s="95">
        <f>'raw alpha mod'!Z6</f>
        <v>0.58696402538138825</v>
      </c>
      <c r="AA6" s="95">
        <f>'raw alpha mod'!AA6</f>
        <v>0.62609496040681689</v>
      </c>
      <c r="AB6" s="95">
        <f>'raw alpha mod'!AB6</f>
        <v>0.66522589543224198</v>
      </c>
      <c r="AC6" s="95">
        <f>'raw alpha mod'!AC6</f>
        <v>0.70435683045766972</v>
      </c>
      <c r="AD6" s="95">
        <f>'raw alpha mod'!AD6</f>
        <v>0.74348776548309548</v>
      </c>
      <c r="AE6" s="95">
        <f>'raw alpha mod'!AE6</f>
        <v>0.78261870050853011</v>
      </c>
      <c r="AF6" s="95">
        <f>'raw alpha mod'!AF6</f>
        <v>0.82174963553395364</v>
      </c>
      <c r="AG6" s="95">
        <f>'raw alpha mod'!AG6</f>
        <v>0.86088057055937717</v>
      </c>
      <c r="AH6" s="95">
        <f>'raw alpha mod'!AH6</f>
        <v>0.90001150558480725</v>
      </c>
      <c r="AI6" s="95">
        <f>'raw alpha mod'!AI6</f>
        <v>0.93914244061023355</v>
      </c>
      <c r="AJ6" s="95">
        <f>'raw alpha mod'!AJ6</f>
        <v>0.97827337563565919</v>
      </c>
      <c r="AK6" s="95">
        <f>'raw alpha mod'!AK6</f>
        <v>1.076100713199232</v>
      </c>
      <c r="AL6" s="95">
        <f>'raw alpha mod'!AL6</f>
        <v>1.1739280507627929</v>
      </c>
      <c r="AM6" s="95">
        <f>'raw alpha mod'!AM6</f>
        <v>1.271755388326359</v>
      </c>
      <c r="AN6" s="95">
        <f>'raw alpha mod'!AN6</f>
        <v>1.369582725889928</v>
      </c>
      <c r="AO6" s="95">
        <f>'raw alpha mod'!AO6</f>
        <v>1.467410063453499</v>
      </c>
      <c r="AP6" s="95">
        <f>'raw alpha mod'!AP6</f>
        <v>1.5652374010170651</v>
      </c>
    </row>
    <row r="7" spans="1:50" x14ac:dyDescent="0.25">
      <c r="A7" s="74" t="str">
        <f>'raw alpha mod'!A7</f>
        <v>petri t+4</v>
      </c>
      <c r="B7" s="95">
        <f>'raw alpha mod'!B7</f>
        <v>3.9999999999956737E-2</v>
      </c>
      <c r="C7" s="95">
        <f>'raw alpha mod'!C7</f>
        <v>7.9999999999956634E-2</v>
      </c>
      <c r="D7" s="95">
        <f>'raw alpha mod'!D7</f>
        <v>0.1199999999999565</v>
      </c>
      <c r="E7" s="95">
        <f>'raw alpha mod'!E7</f>
        <v>0.15999999999995609</v>
      </c>
      <c r="F7" s="95">
        <f>'raw alpha mod'!F7</f>
        <v>0.1999999999999561</v>
      </c>
      <c r="G7" s="95">
        <f>'raw alpha mod'!G7</f>
        <v>0.23999999999995619</v>
      </c>
      <c r="H7" s="95">
        <f>'raw alpha mod'!H7</f>
        <v>0.27999999999995628</v>
      </c>
      <c r="I7" s="95">
        <f>'raw alpha mod'!I7</f>
        <v>0.31999999999995438</v>
      </c>
      <c r="J7" s="95">
        <f>'raw alpha mod'!J7</f>
        <v>0.35999999999995369</v>
      </c>
      <c r="K7" s="95">
        <f>'raw alpha mod'!K7</f>
        <v>0.3999999999999565</v>
      </c>
      <c r="L7" s="95">
        <f>'raw alpha mod'!L7</f>
        <v>0.43999999999995709</v>
      </c>
      <c r="M7" s="95">
        <f>'raw alpha mod'!M7</f>
        <v>0.47999999999995668</v>
      </c>
      <c r="N7" s="95">
        <f>'raw alpha mod'!N7</f>
        <v>0.51999999999995616</v>
      </c>
      <c r="O7" s="95">
        <f>'raw alpha mod'!O7</f>
        <v>0.55999999999994854</v>
      </c>
      <c r="P7" s="95">
        <f>'raw alpha mod'!P7</f>
        <v>0.59999999999995079</v>
      </c>
      <c r="Q7" s="95">
        <f>'raw alpha mod'!Q7</f>
        <v>0.63999999999995194</v>
      </c>
      <c r="R7" s="95">
        <f>'raw alpha mod'!R7</f>
        <v>0.67999999999995464</v>
      </c>
      <c r="S7" s="95">
        <f>'raw alpha mod'!S7</f>
        <v>0.7199999999999569</v>
      </c>
      <c r="T7" s="95">
        <f>'raw alpha mod'!T7</f>
        <v>0.75999999999994694</v>
      </c>
      <c r="U7" s="95">
        <f>'raw alpha mod'!U7</f>
        <v>0.79999999999995453</v>
      </c>
      <c r="V7" s="95">
        <f>'raw alpha mod'!V7</f>
        <v>0.87999999999995404</v>
      </c>
      <c r="W7" s="95">
        <f>'raw alpha mod'!W7</f>
        <v>0.959999999999954</v>
      </c>
      <c r="X7" s="95">
        <f>'raw alpha mod'!X7</f>
        <v>1.039999999999957</v>
      </c>
      <c r="Y7" s="95">
        <f>'raw alpha mod'!Y7</f>
        <v>1.119999999999951</v>
      </c>
      <c r="Z7" s="95">
        <f>'raw alpha mod'!Z7</f>
        <v>1.19999999999994</v>
      </c>
      <c r="AA7" s="95">
        <f>'raw alpha mod'!AA7</f>
        <v>1.2799999999999569</v>
      </c>
      <c r="AB7" s="95">
        <f>'raw alpha mod'!AB7</f>
        <v>1.359999999999957</v>
      </c>
      <c r="AC7" s="95">
        <f>'raw alpha mod'!AC7</f>
        <v>1.4399999999999411</v>
      </c>
      <c r="AD7" s="95">
        <f>'raw alpha mod'!AD7</f>
        <v>1.5199999999999301</v>
      </c>
      <c r="AE7" s="95">
        <f>'raw alpha mod'!AE7</f>
        <v>1.599999999999937</v>
      </c>
      <c r="AF7" s="95">
        <f>'raw alpha mod'!AF7</f>
        <v>1.679999999999942</v>
      </c>
      <c r="AG7" s="95">
        <f>'raw alpha mod'!AG7</f>
        <v>1.7599999999999429</v>
      </c>
      <c r="AH7" s="95">
        <f>'raw alpha mod'!AH7</f>
        <v>1.839999999999941</v>
      </c>
      <c r="AI7" s="95">
        <f>'raw alpha mod'!AI7</f>
        <v>1.9199999999999271</v>
      </c>
      <c r="AJ7" s="95">
        <f>'raw alpha mod'!AJ7</f>
        <v>1.9999999999999369</v>
      </c>
      <c r="AK7" s="95">
        <f>'raw alpha mod'!AK7</f>
        <v>2.199999999999942</v>
      </c>
      <c r="AL7" s="95">
        <f>'raw alpha mod'!AL7</f>
        <v>2.399999999999924</v>
      </c>
      <c r="AM7" s="95">
        <f>'raw alpha mod'!AM7</f>
        <v>2.599999999999941</v>
      </c>
      <c r="AN7" s="95">
        <f>'raw alpha mod'!AN7</f>
        <v>2.7999999999999332</v>
      </c>
      <c r="AO7" s="95">
        <f>'raw alpha mod'!AO7</f>
        <v>2.9999999999999178</v>
      </c>
      <c r="AP7" s="95">
        <f>'raw alpha mod'!AP7</f>
        <v>3.1999999999999371</v>
      </c>
    </row>
    <row r="8" spans="1:50" x14ac:dyDescent="0.25">
      <c r="A8" s="74" t="str">
        <f>'raw alpha mod'!A8</f>
        <v>petri t+5</v>
      </c>
      <c r="B8" s="95">
        <f>'raw alpha mod'!B8</f>
        <v>0.48604125980846208</v>
      </c>
      <c r="C8" s="95">
        <f>'raw alpha mod'!C8</f>
        <v>0.97208251961692482</v>
      </c>
      <c r="D8" s="95">
        <f>'raw alpha mod'!D8</f>
        <v>1.458123779425387</v>
      </c>
      <c r="E8" s="95">
        <f>'raw alpha mod'!E8</f>
        <v>1.944165039233851</v>
      </c>
      <c r="F8" s="95">
        <f>'raw alpha mod'!F8</f>
        <v>2.4302062990423128</v>
      </c>
      <c r="G8" s="95">
        <f>'raw alpha mod'!G8</f>
        <v>2.916247558850777</v>
      </c>
      <c r="H8" s="95">
        <f>'raw alpha mod'!H8</f>
        <v>3.4022888186592399</v>
      </c>
      <c r="I8" s="95">
        <f>'raw alpha mod'!I8</f>
        <v>3.8883300784677028</v>
      </c>
      <c r="J8" s="95">
        <f>'raw alpha mod'!J8</f>
        <v>4.3743713382761671</v>
      </c>
      <c r="K8" s="95">
        <f>'raw alpha mod'!K8</f>
        <v>4.8604125980846273</v>
      </c>
      <c r="L8" s="95">
        <f>'raw alpha mod'!L8</f>
        <v>5.3464538578930929</v>
      </c>
      <c r="M8" s="95">
        <f>'raw alpha mod'!M8</f>
        <v>5.8324951177015496</v>
      </c>
      <c r="N8" s="95">
        <f>'raw alpha mod'!N8</f>
        <v>6.3185363775100152</v>
      </c>
      <c r="O8" s="95">
        <f>'raw alpha mod'!O8</f>
        <v>6.8045776373184808</v>
      </c>
      <c r="P8" s="95">
        <f>'raw alpha mod'!P8</f>
        <v>7.2906188971269401</v>
      </c>
      <c r="Q8" s="95">
        <f>'raw alpha mod'!Q8</f>
        <v>7.7766601569354048</v>
      </c>
      <c r="R8" s="95">
        <f>'raw alpha mod'!R8</f>
        <v>8.2627014167438642</v>
      </c>
      <c r="S8" s="95">
        <f>'raw alpha mod'!S8</f>
        <v>8.7487426765523306</v>
      </c>
      <c r="T8" s="95">
        <f>'raw alpha mod'!T8</f>
        <v>9.23478393636079</v>
      </c>
      <c r="U8" s="95">
        <f>'raw alpha mod'!U8</f>
        <v>9.7208251961692564</v>
      </c>
      <c r="V8" s="95">
        <f>'raw alpha mod'!V8</f>
        <v>10.692907715786189</v>
      </c>
      <c r="W8" s="95">
        <f>'raw alpha mod'!W8</f>
        <v>11.664990235403099</v>
      </c>
      <c r="X8" s="95">
        <f>'raw alpha mod'!X8</f>
        <v>12.63707275502003</v>
      </c>
      <c r="Y8" s="95">
        <f>'raw alpha mod'!Y8</f>
        <v>13.60915527463696</v>
      </c>
      <c r="Z8" s="95">
        <f>'raw alpha mod'!Z8</f>
        <v>14.581237794253891</v>
      </c>
      <c r="AA8" s="95">
        <f>'raw alpha mod'!AA8</f>
        <v>15.55332031387081</v>
      </c>
      <c r="AB8" s="95">
        <f>'raw alpha mod'!AB8</f>
        <v>16.525402833487739</v>
      </c>
      <c r="AC8" s="95">
        <f>'raw alpha mod'!AC8</f>
        <v>17.497485353104661</v>
      </c>
      <c r="AD8" s="95">
        <f>'raw alpha mod'!AD8</f>
        <v>18.46956787272158</v>
      </c>
      <c r="AE8" s="95">
        <f>'raw alpha mod'!AE8</f>
        <v>19.441650392338509</v>
      </c>
      <c r="AF8" s="95">
        <f>'raw alpha mod'!AF8</f>
        <v>20.413732911955439</v>
      </c>
      <c r="AG8" s="95">
        <f>'raw alpha mod'!AG8</f>
        <v>21.385815431572372</v>
      </c>
      <c r="AH8" s="95">
        <f>'raw alpha mod'!AH8</f>
        <v>22.35789795118929</v>
      </c>
      <c r="AI8" s="95">
        <f>'raw alpha mod'!AI8</f>
        <v>23.329980470806209</v>
      </c>
      <c r="AJ8" s="95">
        <f>'raw alpha mod'!AJ8</f>
        <v>24.302062990423149</v>
      </c>
      <c r="AK8" s="95">
        <f>'raw alpha mod'!AK8</f>
        <v>26.73226928946546</v>
      </c>
      <c r="AL8" s="95">
        <f>'raw alpha mod'!AL8</f>
        <v>29.162475588507771</v>
      </c>
      <c r="AM8" s="95">
        <f>'raw alpha mod'!AM8</f>
        <v>31.592681887550089</v>
      </c>
      <c r="AN8" s="95">
        <f>'raw alpha mod'!AN8</f>
        <v>34.022888186592397</v>
      </c>
      <c r="AO8" s="95">
        <f>'raw alpha mod'!AO8</f>
        <v>36.453094485634701</v>
      </c>
      <c r="AP8" s="95">
        <f>'raw alpha mod'!AP8</f>
        <v>38.883300784677019</v>
      </c>
    </row>
    <row r="9" spans="1:50" x14ac:dyDescent="0.25">
      <c r="A9" s="74" t="str">
        <f>'raw alpha mod'!A9</f>
        <v>marker c8</v>
      </c>
      <c r="B9" s="95">
        <f>'raw alpha mod'!B9</f>
        <v>4.1815487066232879E-2</v>
      </c>
      <c r="C9" s="95">
        <f>'raw alpha mod'!C9</f>
        <v>8.3630974132468949E-2</v>
      </c>
      <c r="D9" s="95">
        <f>'raw alpha mod'!D9</f>
        <v>0.12544646119870509</v>
      </c>
      <c r="E9" s="95">
        <f>'raw alpha mod'!E9</f>
        <v>0.16726194826494109</v>
      </c>
      <c r="F9" s="95">
        <f>'raw alpha mod'!F9</f>
        <v>0.2090774353311774</v>
      </c>
      <c r="G9" s="95">
        <f>'raw alpha mod'!G9</f>
        <v>0.25089292239741351</v>
      </c>
      <c r="H9" s="95">
        <f>'raw alpha mod'!H9</f>
        <v>0.29270840946364962</v>
      </c>
      <c r="I9" s="95">
        <f>'raw alpha mod'!I9</f>
        <v>0.33452389652988518</v>
      </c>
      <c r="J9" s="95">
        <f>'raw alpha mod'!J9</f>
        <v>0.37633938359612118</v>
      </c>
      <c r="K9" s="95">
        <f>'raw alpha mod'!K9</f>
        <v>0.41815487066235801</v>
      </c>
      <c r="L9" s="95">
        <f>'raw alpha mod'!L9</f>
        <v>0.45997035772859413</v>
      </c>
      <c r="M9" s="95">
        <f>'raw alpha mod'!M9</f>
        <v>0.50178584479483002</v>
      </c>
      <c r="N9" s="95">
        <f>'raw alpha mod'!N9</f>
        <v>0.54360133186106696</v>
      </c>
      <c r="O9" s="95">
        <f>'raw alpha mod'!O9</f>
        <v>0.58541681892730313</v>
      </c>
      <c r="P9" s="95">
        <f>'raw alpha mod'!P9</f>
        <v>0.62723230599353941</v>
      </c>
      <c r="Q9" s="95">
        <f>'raw alpha mod'!Q9</f>
        <v>0.66904779305977446</v>
      </c>
      <c r="R9" s="95">
        <f>'raw alpha mod'!R9</f>
        <v>0.71086328012601052</v>
      </c>
      <c r="S9" s="95">
        <f>'raw alpha mod'!S9</f>
        <v>0.75267876719224636</v>
      </c>
      <c r="T9" s="95">
        <f>'raw alpha mod'!T9</f>
        <v>0.79449425425848264</v>
      </c>
      <c r="U9" s="95">
        <f>'raw alpha mod'!U9</f>
        <v>0.83630974132471914</v>
      </c>
      <c r="V9" s="95">
        <f>'raw alpha mod'!V9</f>
        <v>0.91994071545719103</v>
      </c>
      <c r="W9" s="95">
        <f>'raw alpha mod'!W9</f>
        <v>1.003571689589662</v>
      </c>
      <c r="X9" s="95">
        <f>'raw alpha mod'!X9</f>
        <v>1.087202663722135</v>
      </c>
      <c r="Y9" s="95">
        <f>'raw alpha mod'!Y9</f>
        <v>1.170833637854608</v>
      </c>
      <c r="Z9" s="95">
        <f>'raw alpha mod'!Z9</f>
        <v>1.254464611987079</v>
      </c>
      <c r="AA9" s="95">
        <f>'raw alpha mod'!AA9</f>
        <v>1.3380955861195529</v>
      </c>
      <c r="AB9" s="95">
        <f>'raw alpha mod'!AB9</f>
        <v>1.4217265602520239</v>
      </c>
      <c r="AC9" s="95">
        <f>'raw alpha mod'!AC9</f>
        <v>1.505357534384496</v>
      </c>
      <c r="AD9" s="95">
        <f>'raw alpha mod'!AD9</f>
        <v>1.5889885085169679</v>
      </c>
      <c r="AE9" s="95">
        <f>'raw alpha mod'!AE9</f>
        <v>1.672619482649442</v>
      </c>
      <c r="AF9" s="95">
        <f>'raw alpha mod'!AF9</f>
        <v>1.756250456781913</v>
      </c>
      <c r="AG9" s="95">
        <f>'raw alpha mod'!AG9</f>
        <v>1.8398814309143841</v>
      </c>
      <c r="AH9" s="95">
        <f>'raw alpha mod'!AH9</f>
        <v>1.9235124050468579</v>
      </c>
      <c r="AI9" s="95">
        <f>'raw alpha mod'!AI9</f>
        <v>2.0071433791793298</v>
      </c>
      <c r="AJ9" s="95">
        <f>'raw alpha mod'!AJ9</f>
        <v>2.0907743533118031</v>
      </c>
      <c r="AK9" s="95">
        <f>'raw alpha mod'!AK9</f>
        <v>2.2998517886429841</v>
      </c>
      <c r="AL9" s="95">
        <f>'raw alpha mod'!AL9</f>
        <v>2.5089292239741638</v>
      </c>
      <c r="AM9" s="95">
        <f>'raw alpha mod'!AM9</f>
        <v>2.7180066593053418</v>
      </c>
      <c r="AN9" s="95">
        <f>'raw alpha mod'!AN9</f>
        <v>2.927084094636526</v>
      </c>
      <c r="AO9" s="95">
        <f>'raw alpha mod'!AO9</f>
        <v>3.1361615299677061</v>
      </c>
      <c r="AP9" s="95">
        <f>'raw alpha mod'!AP9</f>
        <v>3.3452389652988832</v>
      </c>
    </row>
    <row r="10" spans="1:50" x14ac:dyDescent="0.25">
      <c r="A10" s="74" t="str">
        <f>'raw alpha mod'!A10</f>
        <v>marker f21</v>
      </c>
      <c r="B10" s="95">
        <f>'raw alpha mod'!B10</f>
        <v>3.179883559890144E-2</v>
      </c>
      <c r="C10" s="95">
        <f>'raw alpha mod'!C10</f>
        <v>6.3597671197808792E-2</v>
      </c>
      <c r="D10" s="95">
        <f>'raw alpha mod'!D10</f>
        <v>9.5396506796716227E-2</v>
      </c>
      <c r="E10" s="95">
        <f>'raw alpha mod'!E10</f>
        <v>0.12719534239562361</v>
      </c>
      <c r="F10" s="95">
        <f>'raw alpha mod'!F10</f>
        <v>0.15899417799453081</v>
      </c>
      <c r="G10" s="95">
        <f>'raw alpha mod'!G10</f>
        <v>0.19079301359343831</v>
      </c>
      <c r="H10" s="95">
        <f>'raw alpha mod'!H10</f>
        <v>0.2225918491923457</v>
      </c>
      <c r="I10" s="95">
        <f>'raw alpha mod'!I10</f>
        <v>0.25439068479125299</v>
      </c>
      <c r="J10" s="95">
        <f>'raw alpha mod'!J10</f>
        <v>0.2861895203901606</v>
      </c>
      <c r="K10" s="95">
        <f>'raw alpha mod'!K10</f>
        <v>0.317988355989067</v>
      </c>
      <c r="L10" s="95">
        <f>'raw alpha mod'!L10</f>
        <v>0.34978719158797511</v>
      </c>
      <c r="M10" s="95">
        <f>'raw alpha mod'!M10</f>
        <v>0.38158602718688162</v>
      </c>
      <c r="N10" s="95">
        <f>'raw alpha mod'!N10</f>
        <v>0.41338486278578868</v>
      </c>
      <c r="O10" s="95">
        <f>'raw alpha mod'!O10</f>
        <v>0.44518369838469651</v>
      </c>
      <c r="P10" s="95">
        <f>'raw alpha mod'!P10</f>
        <v>0.47698253398360457</v>
      </c>
      <c r="Q10" s="95">
        <f>'raw alpha mod'!Q10</f>
        <v>0.50878136958251108</v>
      </c>
      <c r="R10" s="95">
        <f>'raw alpha mod'!R10</f>
        <v>0.54058020518141914</v>
      </c>
      <c r="S10" s="95">
        <f>'raw alpha mod'!S10</f>
        <v>0.57237904078032698</v>
      </c>
      <c r="T10" s="95">
        <f>'raw alpha mod'!T10</f>
        <v>0.60417787637923381</v>
      </c>
      <c r="U10" s="95">
        <f>'raw alpha mod'!U10</f>
        <v>0.63597671197814054</v>
      </c>
      <c r="V10" s="95">
        <f>'raw alpha mod'!V10</f>
        <v>0.6995743831759561</v>
      </c>
      <c r="W10" s="95">
        <f>'raw alpha mod'!W10</f>
        <v>0.76317205437377034</v>
      </c>
      <c r="X10" s="95">
        <f>'raw alpha mod'!X10</f>
        <v>0.82676972557158701</v>
      </c>
      <c r="Y10" s="95">
        <f>'raw alpha mod'!Y10</f>
        <v>0.89036739676940224</v>
      </c>
      <c r="Z10" s="95">
        <f>'raw alpha mod'!Z10</f>
        <v>0.95396506796721448</v>
      </c>
      <c r="AA10" s="95">
        <f>'raw alpha mod'!AA10</f>
        <v>1.017562739165029</v>
      </c>
      <c r="AB10" s="95">
        <f>'raw alpha mod'!AB10</f>
        <v>1.081160410362844</v>
      </c>
      <c r="AC10" s="95">
        <f>'raw alpha mod'!AC10</f>
        <v>1.1447580815606599</v>
      </c>
      <c r="AD10" s="95">
        <f>'raw alpha mod'!AD10</f>
        <v>1.2083557527584741</v>
      </c>
      <c r="AE10" s="95">
        <f>'raw alpha mod'!AE10</f>
        <v>1.2719534239562891</v>
      </c>
      <c r="AF10" s="95">
        <f>'raw alpha mod'!AF10</f>
        <v>1.3355510951541001</v>
      </c>
      <c r="AG10" s="95">
        <f>'raw alpha mod'!AG10</f>
        <v>1.399148766351918</v>
      </c>
      <c r="AH10" s="95">
        <f>'raw alpha mod'!AH10</f>
        <v>1.462746437549733</v>
      </c>
      <c r="AI10" s="95">
        <f>'raw alpha mod'!AI10</f>
        <v>1.5263441087475449</v>
      </c>
      <c r="AJ10" s="95">
        <f>'raw alpha mod'!AJ10</f>
        <v>1.589941779945363</v>
      </c>
      <c r="AK10" s="95">
        <f>'raw alpha mod'!AK10</f>
        <v>1.7489359579399</v>
      </c>
      <c r="AL10" s="95">
        <f>'raw alpha mod'!AL10</f>
        <v>1.9079301359344321</v>
      </c>
      <c r="AM10" s="95">
        <f>'raw alpha mod'!AM10</f>
        <v>2.066924313928975</v>
      </c>
      <c r="AN10" s="95">
        <f>'raw alpha mod'!AN10</f>
        <v>2.2259184919235091</v>
      </c>
      <c r="AO10" s="95">
        <f>'raw alpha mod'!AO10</f>
        <v>2.3849126699180432</v>
      </c>
      <c r="AP10" s="95">
        <f>'raw alpha mod'!AP10</f>
        <v>2.543906847912579</v>
      </c>
    </row>
    <row r="11" spans="1:50" x14ac:dyDescent="0.25">
      <c r="A11" s="74" t="str">
        <f>'raw alpha mod'!A11</f>
        <v>marker f26</v>
      </c>
      <c r="B11" s="95">
        <f>'raw alpha mod'!B11</f>
        <v>3.1415560249031999E-3</v>
      </c>
      <c r="C11" s="95">
        <f>'raw alpha mod'!C11</f>
        <v>6.2831120498064059E-3</v>
      </c>
      <c r="D11" s="95">
        <f>'raw alpha mod'!D11</f>
        <v>9.4246680747095846E-3</v>
      </c>
      <c r="E11" s="95">
        <f>'raw alpha mod'!E11</f>
        <v>1.25662240996128E-2</v>
      </c>
      <c r="F11" s="95">
        <f>'raw alpha mod'!F11</f>
        <v>1.570778012451602E-2</v>
      </c>
      <c r="G11" s="95">
        <f>'raw alpha mod'!G11</f>
        <v>1.88493361494192E-2</v>
      </c>
      <c r="H11" s="95">
        <f>'raw alpha mod'!H11</f>
        <v>2.1990892174322391E-2</v>
      </c>
      <c r="I11" s="95">
        <f>'raw alpha mod'!I11</f>
        <v>2.5132448199225599E-2</v>
      </c>
      <c r="J11" s="95">
        <f>'raw alpha mod'!J11</f>
        <v>2.8274004224128801E-2</v>
      </c>
      <c r="K11" s="95">
        <f>'raw alpha mod'!K11</f>
        <v>3.1415560249032012E-2</v>
      </c>
      <c r="L11" s="95">
        <f>'raw alpha mod'!L11</f>
        <v>3.4557116273935228E-2</v>
      </c>
      <c r="M11" s="95">
        <f>'raw alpha mod'!M11</f>
        <v>3.7698672298838408E-2</v>
      </c>
      <c r="N11" s="95">
        <f>'raw alpha mod'!N11</f>
        <v>4.0840228323741609E-2</v>
      </c>
      <c r="O11" s="95">
        <f>'raw alpha mod'!O11</f>
        <v>4.3981784348644748E-2</v>
      </c>
      <c r="P11" s="95">
        <f>'raw alpha mod'!P11</f>
        <v>4.7123340373548123E-2</v>
      </c>
      <c r="Q11" s="95">
        <f>'raw alpha mod'!Q11</f>
        <v>5.0264896398451241E-2</v>
      </c>
      <c r="R11" s="95">
        <f>'raw alpha mod'!R11</f>
        <v>5.3406452423354372E-2</v>
      </c>
      <c r="S11" s="95">
        <f>'raw alpha mod'!S11</f>
        <v>5.6548008448257567E-2</v>
      </c>
      <c r="T11" s="95">
        <f>'raw alpha mod'!T11</f>
        <v>5.9689564473160817E-2</v>
      </c>
      <c r="U11" s="95">
        <f>'raw alpha mod'!U11</f>
        <v>6.2831120498064053E-2</v>
      </c>
      <c r="V11" s="95">
        <f>'raw alpha mod'!V11</f>
        <v>6.9114232547870441E-2</v>
      </c>
      <c r="W11" s="95">
        <f>'raw alpha mod'!W11</f>
        <v>7.5397344597676885E-2</v>
      </c>
      <c r="X11" s="95">
        <f>'raw alpha mod'!X11</f>
        <v>8.1680456647483274E-2</v>
      </c>
      <c r="Y11" s="95">
        <f>'raw alpha mod'!Y11</f>
        <v>8.7963568697289565E-2</v>
      </c>
      <c r="Z11" s="95">
        <f>'raw alpha mod'!Z11</f>
        <v>9.4246680747096148E-2</v>
      </c>
      <c r="AA11" s="95">
        <f>'raw alpha mod'!AA11</f>
        <v>0.10052979279690261</v>
      </c>
      <c r="AB11" s="95">
        <f>'raw alpha mod'!AB11</f>
        <v>0.10681290484670899</v>
      </c>
      <c r="AC11" s="95">
        <f>'raw alpha mod'!AC11</f>
        <v>0.1130960168965152</v>
      </c>
      <c r="AD11" s="95">
        <f>'raw alpha mod'!AD11</f>
        <v>0.11937912894632161</v>
      </c>
      <c r="AE11" s="95">
        <f>'raw alpha mod'!AE11</f>
        <v>0.12566224099612811</v>
      </c>
      <c r="AF11" s="95">
        <f>'raw alpha mod'!AF11</f>
        <v>0.13194535304593411</v>
      </c>
      <c r="AG11" s="95">
        <f>'raw alpha mod'!AG11</f>
        <v>0.1382284650957408</v>
      </c>
      <c r="AH11" s="95">
        <f>'raw alpha mod'!AH11</f>
        <v>0.14451157714554719</v>
      </c>
      <c r="AI11" s="95">
        <f>'raw alpha mod'!AI11</f>
        <v>0.15079468919535369</v>
      </c>
      <c r="AJ11" s="95">
        <f>'raw alpha mod'!AJ11</f>
        <v>0.15707780124515999</v>
      </c>
      <c r="AK11" s="95">
        <f>'raw alpha mod'!AK11</f>
        <v>0.1727855813696757</v>
      </c>
      <c r="AL11" s="95">
        <f>'raw alpha mod'!AL11</f>
        <v>0.18849336149419191</v>
      </c>
      <c r="AM11" s="95">
        <f>'raw alpha mod'!AM11</f>
        <v>0.20420114161870789</v>
      </c>
      <c r="AN11" s="95">
        <f>'raw alpha mod'!AN11</f>
        <v>0.21990892174322399</v>
      </c>
      <c r="AO11" s="95">
        <f>'raw alpha mod'!AO11</f>
        <v>0.23561670186774</v>
      </c>
      <c r="AP11" s="95">
        <f>'raw alpha mod'!AP11</f>
        <v>0.25132448199225588</v>
      </c>
    </row>
    <row r="12" spans="1:50" x14ac:dyDescent="0.25">
      <c r="A12" s="74" t="str">
        <f>'raw alpha mod'!A12</f>
        <v>marker t+6</v>
      </c>
      <c r="B12" s="95">
        <f>'raw alpha mod'!B12</f>
        <v>3.5563291613030311E-2</v>
      </c>
      <c r="C12" s="95">
        <f>'raw alpha mod'!C12</f>
        <v>7.1126583226062065E-2</v>
      </c>
      <c r="D12" s="95">
        <f>'raw alpha mod'!D12</f>
        <v>0.1066898748390938</v>
      </c>
      <c r="E12" s="95">
        <f>'raw alpha mod'!E12</f>
        <v>0.14225316645212571</v>
      </c>
      <c r="F12" s="95">
        <f>'raw alpha mod'!F12</f>
        <v>0.1778164580651575</v>
      </c>
      <c r="G12" s="95">
        <f>'raw alpha mod'!G12</f>
        <v>0.21337974967818921</v>
      </c>
      <c r="H12" s="95">
        <f>'raw alpha mod'!H12</f>
        <v>0.248943041291221</v>
      </c>
      <c r="I12" s="95">
        <f>'raw alpha mod'!I12</f>
        <v>0.28450633290425281</v>
      </c>
      <c r="J12" s="95">
        <f>'raw alpha mod'!J12</f>
        <v>0.3200696245172846</v>
      </c>
      <c r="K12" s="95">
        <f>'raw alpha mod'!K12</f>
        <v>0.3556329161303165</v>
      </c>
      <c r="L12" s="95">
        <f>'raw alpha mod'!L12</f>
        <v>0.39119620774334829</v>
      </c>
      <c r="M12" s="95">
        <f>'raw alpha mod'!M12</f>
        <v>0.42675949935637991</v>
      </c>
      <c r="N12" s="95">
        <f>'raw alpha mod'!N12</f>
        <v>0.46232279096941209</v>
      </c>
      <c r="O12" s="95">
        <f>'raw alpha mod'!O12</f>
        <v>0.49788608258244349</v>
      </c>
      <c r="P12" s="95">
        <f>'raw alpha mod'!P12</f>
        <v>0.53344937419547545</v>
      </c>
      <c r="Q12" s="95">
        <f>'raw alpha mod'!Q12</f>
        <v>0.56901266580850751</v>
      </c>
      <c r="R12" s="95">
        <f>'raw alpha mod'!R12</f>
        <v>0.60457595742153936</v>
      </c>
      <c r="S12" s="95">
        <f>'raw alpha mod'!S12</f>
        <v>0.64013924903457065</v>
      </c>
      <c r="T12" s="95">
        <f>'raw alpha mod'!T12</f>
        <v>0.6757025406476026</v>
      </c>
      <c r="U12" s="95">
        <f>'raw alpha mod'!U12</f>
        <v>0.71126583226063445</v>
      </c>
      <c r="V12" s="95">
        <f>'raw alpha mod'!V12</f>
        <v>0.78239241548669769</v>
      </c>
      <c r="W12" s="95">
        <f>'raw alpha mod'!W12</f>
        <v>0.85351899871276082</v>
      </c>
      <c r="X12" s="95">
        <f>'raw alpha mod'!X12</f>
        <v>0.92464558193882507</v>
      </c>
      <c r="Y12" s="95">
        <f>'raw alpha mod'!Y12</f>
        <v>0.99577216516488887</v>
      </c>
      <c r="Z12" s="95">
        <f>'raw alpha mod'!Z12</f>
        <v>1.066898748390952</v>
      </c>
      <c r="AA12" s="95">
        <f>'raw alpha mod'!AA12</f>
        <v>1.138025331617017</v>
      </c>
      <c r="AB12" s="95">
        <f>'raw alpha mod'!AB12</f>
        <v>1.2091519148430789</v>
      </c>
      <c r="AC12" s="95">
        <f>'raw alpha mod'!AC12</f>
        <v>1.2802784980691431</v>
      </c>
      <c r="AD12" s="95">
        <f>'raw alpha mod'!AD12</f>
        <v>1.3514050812952061</v>
      </c>
      <c r="AE12" s="95">
        <f>'raw alpha mod'!AE12</f>
        <v>1.42253166452127</v>
      </c>
      <c r="AF12" s="95">
        <f>'raw alpha mod'!AF12</f>
        <v>1.4936582477473339</v>
      </c>
      <c r="AG12" s="95">
        <f>'raw alpha mod'!AG12</f>
        <v>1.564784830973398</v>
      </c>
      <c r="AH12" s="95">
        <f>'raw alpha mod'!AH12</f>
        <v>1.6359114141994611</v>
      </c>
      <c r="AI12" s="95">
        <f>'raw alpha mod'!AI12</f>
        <v>1.707037997425523</v>
      </c>
      <c r="AJ12" s="95">
        <f>'raw alpha mod'!AJ12</f>
        <v>1.7781645806515869</v>
      </c>
      <c r="AK12" s="95">
        <f>'raw alpha mod'!AK12</f>
        <v>1.9559810387167469</v>
      </c>
      <c r="AL12" s="95">
        <f>'raw alpha mod'!AL12</f>
        <v>2.133797496781904</v>
      </c>
      <c r="AM12" s="95">
        <f>'raw alpha mod'!AM12</f>
        <v>2.3116139548470671</v>
      </c>
      <c r="AN12" s="95">
        <f>'raw alpha mod'!AN12</f>
        <v>2.4894304129122231</v>
      </c>
      <c r="AO12" s="95">
        <f>'raw alpha mod'!AO12</f>
        <v>2.66724687097738</v>
      </c>
      <c r="AP12" s="95">
        <f>'raw alpha mod'!AP12</f>
        <v>2.8450633290425422</v>
      </c>
    </row>
    <row r="13" spans="1:50" x14ac:dyDescent="0.25">
      <c r="A13" s="74" t="str">
        <f>'raw alpha mod'!A13</f>
        <v>marker t+8</v>
      </c>
      <c r="B13" s="95">
        <f>'raw alpha mod'!B13</f>
        <v>0</v>
      </c>
      <c r="C13" s="95">
        <f>'raw alpha mod'!C13</f>
        <v>0</v>
      </c>
      <c r="D13" s="95">
        <f>'raw alpha mod'!D13</f>
        <v>0</v>
      </c>
      <c r="E13" s="95">
        <f>'raw alpha mod'!E13</f>
        <v>0</v>
      </c>
      <c r="F13" s="95">
        <f>'raw alpha mod'!F13</f>
        <v>0</v>
      </c>
      <c r="G13" s="95">
        <f>'raw alpha mod'!G13</f>
        <v>0</v>
      </c>
      <c r="H13" s="95">
        <f>'raw alpha mod'!H13</f>
        <v>0</v>
      </c>
      <c r="I13" s="95">
        <f>'raw alpha mod'!I13</f>
        <v>0</v>
      </c>
      <c r="J13" s="95">
        <f>'raw alpha mod'!J13</f>
        <v>0</v>
      </c>
      <c r="K13" s="95">
        <f>'raw alpha mod'!K13</f>
        <v>0</v>
      </c>
      <c r="L13" s="95">
        <f>'raw alpha mod'!L13</f>
        <v>0</v>
      </c>
      <c r="M13" s="95">
        <f>'raw alpha mod'!M13</f>
        <v>0</v>
      </c>
      <c r="N13" s="95">
        <f>'raw alpha mod'!N13</f>
        <v>0</v>
      </c>
      <c r="O13" s="95">
        <f>'raw alpha mod'!O13</f>
        <v>0</v>
      </c>
      <c r="P13" s="95">
        <f>'raw alpha mod'!P13</f>
        <v>0</v>
      </c>
      <c r="Q13" s="95">
        <f>'raw alpha mod'!Q13</f>
        <v>0</v>
      </c>
      <c r="R13" s="95">
        <f>'raw alpha mod'!R13</f>
        <v>0</v>
      </c>
      <c r="S13" s="95">
        <f>'raw alpha mod'!S13</f>
        <v>0</v>
      </c>
      <c r="T13" s="95">
        <f>'raw alpha mod'!T13</f>
        <v>0</v>
      </c>
      <c r="U13" s="95">
        <f>'raw alpha mod'!U13</f>
        <v>-1.3414388957307239E-29</v>
      </c>
      <c r="V13" s="95">
        <f>'raw alpha mod'!V13</f>
        <v>0</v>
      </c>
      <c r="W13" s="95">
        <f>'raw alpha mod'!W13</f>
        <v>0</v>
      </c>
      <c r="X13" s="95">
        <f>'raw alpha mod'!X13</f>
        <v>0</v>
      </c>
      <c r="Y13" s="95">
        <f>'raw alpha mod'!Y13</f>
        <v>0</v>
      </c>
      <c r="Z13" s="95">
        <f>'raw alpha mod'!Z13</f>
        <v>0</v>
      </c>
      <c r="AA13" s="95">
        <f>'raw alpha mod'!AA13</f>
        <v>0</v>
      </c>
      <c r="AB13" s="95">
        <f>'raw alpha mod'!AB13</f>
        <v>0</v>
      </c>
      <c r="AC13" s="95">
        <f>'raw alpha mod'!AC13</f>
        <v>0</v>
      </c>
      <c r="AD13" s="95">
        <f>'raw alpha mod'!AD13</f>
        <v>0</v>
      </c>
      <c r="AE13" s="95">
        <f>'raw alpha mod'!AE13</f>
        <v>0</v>
      </c>
      <c r="AF13" s="95">
        <f>'raw alpha mod'!AF13</f>
        <v>0</v>
      </c>
      <c r="AG13" s="95">
        <f>'raw alpha mod'!AG13</f>
        <v>0</v>
      </c>
      <c r="AH13" s="95">
        <f>'raw alpha mod'!AH13</f>
        <v>0</v>
      </c>
      <c r="AI13" s="95">
        <f>'raw alpha mod'!AI13</f>
        <v>0</v>
      </c>
      <c r="AJ13" s="95">
        <f>'raw alpha mod'!AJ13</f>
        <v>0</v>
      </c>
      <c r="AK13" s="95">
        <f>'raw alpha mod'!AK13</f>
        <v>0</v>
      </c>
      <c r="AL13" s="95">
        <f>'raw alpha mod'!AL13</f>
        <v>0</v>
      </c>
      <c r="AM13" s="95">
        <f>'raw alpha mod'!AM13</f>
        <v>-4.8166460534145371E-32</v>
      </c>
      <c r="AN13" s="95">
        <f>'raw alpha mod'!AN13</f>
        <v>0</v>
      </c>
      <c r="AO13" s="95">
        <f>'raw alpha mod'!AO13</f>
        <v>0</v>
      </c>
      <c r="AP13" s="95">
        <f>'raw alpha mod'!AP13</f>
        <v>0</v>
      </c>
    </row>
    <row r="14" spans="1:50" x14ac:dyDescent="0.25">
      <c r="A14" s="74" t="str">
        <f>'raw alpha mod'!A14</f>
        <v>marker t13</v>
      </c>
      <c r="B14" s="95">
        <f>'raw alpha mod'!B14</f>
        <v>0</v>
      </c>
      <c r="C14" s="95">
        <f>'raw alpha mod'!C14</f>
        <v>0</v>
      </c>
      <c r="D14" s="95">
        <f>'raw alpha mod'!D14</f>
        <v>0</v>
      </c>
      <c r="E14" s="95">
        <f>'raw alpha mod'!E14</f>
        <v>0</v>
      </c>
      <c r="F14" s="95">
        <f>'raw alpha mod'!F14</f>
        <v>0</v>
      </c>
      <c r="G14" s="95">
        <f>'raw alpha mod'!G14</f>
        <v>0</v>
      </c>
      <c r="H14" s="95">
        <f>'raw alpha mod'!H14</f>
        <v>0</v>
      </c>
      <c r="I14" s="95">
        <f>'raw alpha mod'!I14</f>
        <v>0</v>
      </c>
      <c r="J14" s="95">
        <f>'raw alpha mod'!J14</f>
        <v>0</v>
      </c>
      <c r="K14" s="95">
        <f>'raw alpha mod'!K14</f>
        <v>0</v>
      </c>
      <c r="L14" s="95">
        <f>'raw alpha mod'!L14</f>
        <v>0</v>
      </c>
      <c r="M14" s="95">
        <f>'raw alpha mod'!M14</f>
        <v>0</v>
      </c>
      <c r="N14" s="95">
        <f>'raw alpha mod'!N14</f>
        <v>0</v>
      </c>
      <c r="O14" s="95">
        <f>'raw alpha mod'!O14</f>
        <v>0</v>
      </c>
      <c r="P14" s="95">
        <f>'raw alpha mod'!P14</f>
        <v>0</v>
      </c>
      <c r="Q14" s="95">
        <f>'raw alpha mod'!Q14</f>
        <v>0</v>
      </c>
      <c r="R14" s="95">
        <f>'raw alpha mod'!R14</f>
        <v>0</v>
      </c>
      <c r="S14" s="95">
        <f>'raw alpha mod'!S14</f>
        <v>0</v>
      </c>
      <c r="T14" s="95">
        <f>'raw alpha mod'!T14</f>
        <v>0</v>
      </c>
      <c r="U14" s="95">
        <f>'raw alpha mod'!U14</f>
        <v>0</v>
      </c>
      <c r="V14" s="95">
        <f>'raw alpha mod'!V14</f>
        <v>0</v>
      </c>
      <c r="W14" s="95">
        <f>'raw alpha mod'!W14</f>
        <v>0</v>
      </c>
      <c r="X14" s="95">
        <f>'raw alpha mod'!X14</f>
        <v>0</v>
      </c>
      <c r="Y14" s="95">
        <f>'raw alpha mod'!Y14</f>
        <v>0</v>
      </c>
      <c r="Z14" s="95">
        <f>'raw alpha mod'!Z14</f>
        <v>0</v>
      </c>
      <c r="AA14" s="95">
        <f>'raw alpha mod'!AA14</f>
        <v>0</v>
      </c>
      <c r="AB14" s="95">
        <f>'raw alpha mod'!AB14</f>
        <v>0</v>
      </c>
      <c r="AC14" s="95">
        <f>'raw alpha mod'!AC14</f>
        <v>0</v>
      </c>
      <c r="AD14" s="95">
        <f>'raw alpha mod'!AD14</f>
        <v>0</v>
      </c>
      <c r="AE14" s="95">
        <f>'raw alpha mod'!AE14</f>
        <v>0</v>
      </c>
      <c r="AF14" s="95">
        <f>'raw alpha mod'!AF14</f>
        <v>0</v>
      </c>
      <c r="AG14" s="95">
        <f>'raw alpha mod'!AG14</f>
        <v>0</v>
      </c>
      <c r="AH14" s="95">
        <f>'raw alpha mod'!AH14</f>
        <v>0</v>
      </c>
      <c r="AI14" s="95">
        <f>'raw alpha mod'!AI14</f>
        <v>0</v>
      </c>
      <c r="AJ14" s="95">
        <f>'raw alpha mod'!AJ14</f>
        <v>0</v>
      </c>
      <c r="AK14" s="95">
        <f>'raw alpha mod'!AK14</f>
        <v>0</v>
      </c>
      <c r="AL14" s="95">
        <f>'raw alpha mod'!AL14</f>
        <v>0</v>
      </c>
      <c r="AM14" s="95">
        <f>'raw alpha mod'!AM14</f>
        <v>0</v>
      </c>
      <c r="AN14" s="95">
        <f>'raw alpha mod'!AN14</f>
        <v>0</v>
      </c>
      <c r="AO14" s="95">
        <f>'raw alpha mod'!AO14</f>
        <v>0</v>
      </c>
      <c r="AP14" s="95">
        <f>'raw alpha mod'!AP14</f>
        <v>0</v>
      </c>
    </row>
    <row r="15" spans="1:50" x14ac:dyDescent="0.25">
      <c r="A15" s="74" t="str">
        <f>'raw alpha mod'!A15</f>
        <v>marker_cap c16</v>
      </c>
      <c r="B15" s="95">
        <f>'raw alpha mod'!B15</f>
        <v>1.9846244201105218E-2</v>
      </c>
      <c r="C15" s="95">
        <f>'raw alpha mod'!C15</f>
        <v>3.9692488402214648E-2</v>
      </c>
      <c r="D15" s="95">
        <f>'raw alpha mod'!D15</f>
        <v>5.9538732603324103E-2</v>
      </c>
      <c r="E15" s="95">
        <f>'raw alpha mod'!E15</f>
        <v>7.938497680443346E-2</v>
      </c>
      <c r="F15" s="95">
        <f>'raw alpha mod'!F15</f>
        <v>9.9231221005542922E-2</v>
      </c>
      <c r="G15" s="95">
        <f>'raw alpha mod'!G15</f>
        <v>0.1190774652066524</v>
      </c>
      <c r="H15" s="95">
        <f>'raw alpha mod'!H15</f>
        <v>0.1389237094077618</v>
      </c>
      <c r="I15" s="95">
        <f>'raw alpha mod'!I15</f>
        <v>0.15876995360887139</v>
      </c>
      <c r="J15" s="95">
        <f>'raw alpha mod'!J15</f>
        <v>0.17861619780998081</v>
      </c>
      <c r="K15" s="95">
        <f>'raw alpha mod'!K15</f>
        <v>0.19846244201109001</v>
      </c>
      <c r="L15" s="95">
        <f>'raw alpha mod'!L15</f>
        <v>0.2183086862121994</v>
      </c>
      <c r="M15" s="95">
        <f>'raw alpha mod'!M15</f>
        <v>0.2381549304133091</v>
      </c>
      <c r="N15" s="95">
        <f>'raw alpha mod'!N15</f>
        <v>0.25800117461441863</v>
      </c>
      <c r="O15" s="95">
        <f>'raw alpha mod'!O15</f>
        <v>0.27784741881552749</v>
      </c>
      <c r="P15" s="95">
        <f>'raw alpha mod'!P15</f>
        <v>0.29769366301663641</v>
      </c>
      <c r="Q15" s="95">
        <f>'raw alpha mod'!Q15</f>
        <v>0.31753990721774639</v>
      </c>
      <c r="R15" s="95">
        <f>'raw alpha mod'!R15</f>
        <v>0.33738615141885608</v>
      </c>
      <c r="S15" s="95">
        <f>'raw alpha mod'!S15</f>
        <v>0.35723239561996523</v>
      </c>
      <c r="T15" s="95">
        <f>'raw alpha mod'!T15</f>
        <v>0.37707863982107481</v>
      </c>
      <c r="U15" s="95">
        <f>'raw alpha mod'!U15</f>
        <v>0.39692488402218418</v>
      </c>
      <c r="V15" s="95">
        <f>'raw alpha mod'!V15</f>
        <v>0.43661737242440302</v>
      </c>
      <c r="W15" s="95">
        <f>'raw alpha mod'!W15</f>
        <v>0.47630986082662219</v>
      </c>
      <c r="X15" s="95">
        <f>'raw alpha mod'!X15</f>
        <v>0.51600234922884081</v>
      </c>
      <c r="Y15" s="95">
        <f>'raw alpha mod'!Y15</f>
        <v>0.55569483763106042</v>
      </c>
      <c r="Z15" s="95">
        <f>'raw alpha mod'!Z15</f>
        <v>0.59538732603327971</v>
      </c>
      <c r="AA15" s="95">
        <f>'raw alpha mod'!AA15</f>
        <v>0.6350798144354981</v>
      </c>
      <c r="AB15" s="95">
        <f>'raw alpha mod'!AB15</f>
        <v>0.67477230283771639</v>
      </c>
      <c r="AC15" s="95">
        <f>'raw alpha mod'!AC15</f>
        <v>0.71446479123993523</v>
      </c>
      <c r="AD15" s="95">
        <f>'raw alpha mod'!AD15</f>
        <v>0.7541572796421534</v>
      </c>
      <c r="AE15" s="95">
        <f>'raw alpha mod'!AE15</f>
        <v>0.79384976804437424</v>
      </c>
      <c r="AF15" s="95">
        <f>'raw alpha mod'!AF15</f>
        <v>0.83354225644659075</v>
      </c>
      <c r="AG15" s="95">
        <f>'raw alpha mod'!AG15</f>
        <v>0.87323474484881036</v>
      </c>
      <c r="AH15" s="95">
        <f>'raw alpha mod'!AH15</f>
        <v>0.91292723325103053</v>
      </c>
      <c r="AI15" s="95">
        <f>'raw alpha mod'!AI15</f>
        <v>0.95261972165324682</v>
      </c>
      <c r="AJ15" s="95">
        <f>'raw alpha mod'!AJ15</f>
        <v>0.9923122100554681</v>
      </c>
      <c r="AK15" s="95">
        <f>'raw alpha mod'!AK15</f>
        <v>1.0915434310610139</v>
      </c>
      <c r="AL15" s="95">
        <f>'raw alpha mod'!AL15</f>
        <v>1.190774652066559</v>
      </c>
      <c r="AM15" s="95">
        <f>'raw alpha mod'!AM15</f>
        <v>1.29000587307211</v>
      </c>
      <c r="AN15" s="95">
        <f>'raw alpha mod'!AN15</f>
        <v>1.3892370940776559</v>
      </c>
      <c r="AO15" s="95">
        <f>'raw alpha mod'!AO15</f>
        <v>1.4884683150832041</v>
      </c>
      <c r="AP15" s="95">
        <f>'raw alpha mod'!AP15</f>
        <v>1.58769953608875</v>
      </c>
    </row>
    <row r="16" spans="1:50" x14ac:dyDescent="0.25">
      <c r="A16" s="74" t="str">
        <f>'raw alpha mod'!A16</f>
        <v>marker_cap f17</v>
      </c>
      <c r="B16" s="95">
        <f>'raw alpha mod'!B16</f>
        <v>7.3521727023023037E-2</v>
      </c>
      <c r="C16" s="95">
        <f>'raw alpha mod'!C16</f>
        <v>0.14704345404604999</v>
      </c>
      <c r="D16" s="95">
        <f>'raw alpha mod'!D16</f>
        <v>0.22056518106907699</v>
      </c>
      <c r="E16" s="95">
        <f>'raw alpha mod'!E16</f>
        <v>0.29408690809210392</v>
      </c>
      <c r="F16" s="95">
        <f>'raw alpha mod'!F16</f>
        <v>0.36760863511513109</v>
      </c>
      <c r="G16" s="95">
        <f>'raw alpha mod'!G16</f>
        <v>0.44113036213815798</v>
      </c>
      <c r="H16" s="95">
        <f>'raw alpha mod'!H16</f>
        <v>0.51465208916118521</v>
      </c>
      <c r="I16" s="95">
        <f>'raw alpha mod'!I16</f>
        <v>0.58817381618421227</v>
      </c>
      <c r="J16" s="95">
        <f>'raw alpha mod'!J16</f>
        <v>0.66169554320723911</v>
      </c>
      <c r="K16" s="95">
        <f>'raw alpha mod'!K16</f>
        <v>0.73521727023026595</v>
      </c>
      <c r="L16" s="95">
        <f>'raw alpha mod'!L16</f>
        <v>0.80873899725329301</v>
      </c>
      <c r="M16" s="95">
        <f>'raw alpha mod'!M16</f>
        <v>0.88226072427632007</v>
      </c>
      <c r="N16" s="95">
        <f>'raw alpha mod'!N16</f>
        <v>0.95578245129934647</v>
      </c>
      <c r="O16" s="95">
        <f>'raw alpha mod'!O16</f>
        <v>1.029304178322374</v>
      </c>
      <c r="P16" s="95">
        <f>'raw alpha mod'!P16</f>
        <v>1.102825905345401</v>
      </c>
      <c r="Q16" s="95">
        <f>'raw alpha mod'!Q16</f>
        <v>1.1763476323684281</v>
      </c>
      <c r="R16" s="95">
        <f>'raw alpha mod'!R16</f>
        <v>1.2498693593914549</v>
      </c>
      <c r="S16" s="95">
        <f>'raw alpha mod'!S16</f>
        <v>1.323391086414482</v>
      </c>
      <c r="T16" s="95">
        <f>'raw alpha mod'!T16</f>
        <v>1.3969128134375091</v>
      </c>
      <c r="U16" s="95">
        <f>'raw alpha mod'!U16</f>
        <v>1.470434540460535</v>
      </c>
      <c r="V16" s="95">
        <f>'raw alpha mod'!V16</f>
        <v>1.61747799450659</v>
      </c>
      <c r="W16" s="95">
        <f>'raw alpha mod'!W16</f>
        <v>1.764521448552643</v>
      </c>
      <c r="X16" s="95">
        <f>'raw alpha mod'!X16</f>
        <v>1.911564902598698</v>
      </c>
      <c r="Y16" s="95">
        <f>'raw alpha mod'!Y16</f>
        <v>2.0586083566447528</v>
      </c>
      <c r="Z16" s="95">
        <f>'raw alpha mod'!Z16</f>
        <v>2.2056518106908052</v>
      </c>
      <c r="AA16" s="95">
        <f>'raw alpha mod'!AA16</f>
        <v>2.3526952647368589</v>
      </c>
      <c r="AB16" s="95">
        <f>'raw alpha mod'!AB16</f>
        <v>2.4997387187829152</v>
      </c>
      <c r="AC16" s="95">
        <f>'raw alpha mod'!AC16</f>
        <v>2.6467821728289671</v>
      </c>
      <c r="AD16" s="95">
        <f>'raw alpha mod'!AD16</f>
        <v>2.793825626875023</v>
      </c>
      <c r="AE16" s="95">
        <f>'raw alpha mod'!AE16</f>
        <v>2.940869080921078</v>
      </c>
      <c r="AF16" s="95">
        <f>'raw alpha mod'!AF16</f>
        <v>3.0879125349671321</v>
      </c>
      <c r="AG16" s="95">
        <f>'raw alpha mod'!AG16</f>
        <v>3.2349559890131858</v>
      </c>
      <c r="AH16" s="95">
        <f>'raw alpha mod'!AH16</f>
        <v>3.3819994430592391</v>
      </c>
      <c r="AI16" s="95">
        <f>'raw alpha mod'!AI16</f>
        <v>3.5290428971052918</v>
      </c>
      <c r="AJ16" s="95">
        <f>'raw alpha mod'!AJ16</f>
        <v>3.676086351151346</v>
      </c>
      <c r="AK16" s="95">
        <f>'raw alpha mod'!AK16</f>
        <v>4.0436949862664804</v>
      </c>
      <c r="AL16" s="95">
        <f>'raw alpha mod'!AL16</f>
        <v>4.4113036213816166</v>
      </c>
      <c r="AM16" s="95">
        <f>'raw alpha mod'!AM16</f>
        <v>4.7789122564967501</v>
      </c>
      <c r="AN16" s="95">
        <f>'raw alpha mod'!AN16</f>
        <v>5.1465208916118881</v>
      </c>
      <c r="AO16" s="95">
        <f>'raw alpha mod'!AO16</f>
        <v>5.5141295267270181</v>
      </c>
      <c r="AP16" s="95">
        <f>'raw alpha mod'!AP16</f>
        <v>5.8817381618421543</v>
      </c>
    </row>
    <row r="17" spans="1:42" x14ac:dyDescent="0.25">
      <c r="A17" s="74" t="str">
        <f>'raw alpha mod'!A17</f>
        <v>marker_cap f21</v>
      </c>
      <c r="B17" s="95">
        <f>'raw alpha mod'!B17</f>
        <v>5.7951747295312751E-2</v>
      </c>
      <c r="C17" s="95">
        <f>'raw alpha mod'!C17</f>
        <v>0.1159034945906291</v>
      </c>
      <c r="D17" s="95">
        <f>'raw alpha mod'!D17</f>
        <v>0.17385524188594539</v>
      </c>
      <c r="E17" s="95">
        <f>'raw alpha mod'!E17</f>
        <v>0.23180698918126169</v>
      </c>
      <c r="F17" s="95">
        <f>'raw alpha mod'!F17</f>
        <v>0.28975873647657818</v>
      </c>
      <c r="G17" s="95">
        <f>'raw alpha mod'!G17</f>
        <v>0.34771048377189462</v>
      </c>
      <c r="H17" s="95">
        <f>'raw alpha mod'!H17</f>
        <v>0.40566223106721111</v>
      </c>
      <c r="I17" s="95">
        <f>'raw alpha mod'!I17</f>
        <v>0.46361397836252738</v>
      </c>
      <c r="J17" s="95">
        <f>'raw alpha mod'!J17</f>
        <v>0.52156572565784387</v>
      </c>
      <c r="K17" s="95">
        <f>'raw alpha mod'!K17</f>
        <v>0.57951747295316003</v>
      </c>
      <c r="L17" s="95">
        <f>'raw alpha mod'!L17</f>
        <v>0.6374692202484763</v>
      </c>
      <c r="M17" s="95">
        <f>'raw alpha mod'!M17</f>
        <v>0.69542096754379223</v>
      </c>
      <c r="N17" s="95">
        <f>'raw alpha mod'!N17</f>
        <v>0.75337271483910884</v>
      </c>
      <c r="O17" s="95">
        <f>'raw alpha mod'!O17</f>
        <v>0.81132446213442533</v>
      </c>
      <c r="P17" s="95">
        <f>'raw alpha mod'!P17</f>
        <v>0.86927620942974204</v>
      </c>
      <c r="Q17" s="95">
        <f>'raw alpha mod'!Q17</f>
        <v>0.92722795672505831</v>
      </c>
      <c r="R17" s="95">
        <f>'raw alpha mod'!R17</f>
        <v>0.98517970402037447</v>
      </c>
      <c r="S17" s="95">
        <f>'raw alpha mod'!S17</f>
        <v>1.0431314513156911</v>
      </c>
      <c r="T17" s="95">
        <f>'raw alpha mod'!T17</f>
        <v>1.101083198611007</v>
      </c>
      <c r="U17" s="95">
        <f>'raw alpha mod'!U17</f>
        <v>1.1590349459063229</v>
      </c>
      <c r="V17" s="95">
        <f>'raw alpha mod'!V17</f>
        <v>1.2749384404969559</v>
      </c>
      <c r="W17" s="95">
        <f>'raw alpha mod'!W17</f>
        <v>1.3908419350875889</v>
      </c>
      <c r="X17" s="95">
        <f>'raw alpha mod'!X17</f>
        <v>1.506745429678221</v>
      </c>
      <c r="Y17" s="95">
        <f>'raw alpha mod'!Y17</f>
        <v>1.622648924268854</v>
      </c>
      <c r="Z17" s="95">
        <f>'raw alpha mod'!Z17</f>
        <v>1.738552418859487</v>
      </c>
      <c r="AA17" s="95">
        <f>'raw alpha mod'!AA17</f>
        <v>1.85445591345012</v>
      </c>
      <c r="AB17" s="95">
        <f>'raw alpha mod'!AB17</f>
        <v>1.970359408040754</v>
      </c>
      <c r="AC17" s="95">
        <f>'raw alpha mod'!AC17</f>
        <v>2.0862629026313888</v>
      </c>
      <c r="AD17" s="95">
        <f>'raw alpha mod'!AD17</f>
        <v>2.202166397222018</v>
      </c>
      <c r="AE17" s="95">
        <f>'raw alpha mod'!AE17</f>
        <v>2.318069891812657</v>
      </c>
      <c r="AF17" s="95">
        <f>'raw alpha mod'!AF17</f>
        <v>2.433973386403288</v>
      </c>
      <c r="AG17" s="95">
        <f>'raw alpha mod'!AG17</f>
        <v>2.5498768809939159</v>
      </c>
      <c r="AH17" s="95">
        <f>'raw alpha mod'!AH17</f>
        <v>2.6657803755845539</v>
      </c>
      <c r="AI17" s="95">
        <f>'raw alpha mod'!AI17</f>
        <v>2.7816838701751818</v>
      </c>
      <c r="AJ17" s="95">
        <f>'raw alpha mod'!AJ17</f>
        <v>2.8975873647658128</v>
      </c>
      <c r="AK17" s="95">
        <f>'raw alpha mod'!AK17</f>
        <v>3.1873461012424</v>
      </c>
      <c r="AL17" s="95">
        <f>'raw alpha mod'!AL17</f>
        <v>3.4771048377189842</v>
      </c>
      <c r="AM17" s="95">
        <f>'raw alpha mod'!AM17</f>
        <v>3.766863574195559</v>
      </c>
      <c r="AN17" s="95">
        <f>'raw alpha mod'!AN17</f>
        <v>4.0566223106721404</v>
      </c>
      <c r="AO17" s="95">
        <f>'raw alpha mod'!AO17</f>
        <v>4.3463810471487241</v>
      </c>
      <c r="AP17" s="95">
        <f>'raw alpha mod'!AP17</f>
        <v>4.6361397836253104</v>
      </c>
    </row>
    <row r="18" spans="1:42" x14ac:dyDescent="0.25">
      <c r="A18" s="74" t="str">
        <f>'raw alpha mod'!A18</f>
        <v>marker_cap t16</v>
      </c>
      <c r="B18" s="95">
        <f>'raw alpha mod'!B18</f>
        <v>5.6941333935168238E-2</v>
      </c>
      <c r="C18" s="95">
        <f>'raw alpha mod'!C18</f>
        <v>0.1138826678703428</v>
      </c>
      <c r="D18" s="95">
        <f>'raw alpha mod'!D18</f>
        <v>0.17082400180551729</v>
      </c>
      <c r="E18" s="95">
        <f>'raw alpha mod'!E18</f>
        <v>0.22776533574069191</v>
      </c>
      <c r="F18" s="95">
        <f>'raw alpha mod'!F18</f>
        <v>0.28470666967586639</v>
      </c>
      <c r="G18" s="95">
        <f>'raw alpha mod'!G18</f>
        <v>0.34164800361104097</v>
      </c>
      <c r="H18" s="95">
        <f>'raw alpha mod'!H18</f>
        <v>0.3985893375462165</v>
      </c>
      <c r="I18" s="95">
        <f>'raw alpha mod'!I18</f>
        <v>0.45553067148139009</v>
      </c>
      <c r="J18" s="95">
        <f>'raw alpha mod'!J18</f>
        <v>0.51247200541656501</v>
      </c>
      <c r="K18" s="95">
        <f>'raw alpha mod'!K18</f>
        <v>0.56941333935173932</v>
      </c>
      <c r="L18" s="95">
        <f>'raw alpha mod'!L18</f>
        <v>0.62635467328691574</v>
      </c>
      <c r="M18" s="95">
        <f>'raw alpha mod'!M18</f>
        <v>0.6832960072220905</v>
      </c>
      <c r="N18" s="95">
        <f>'raw alpha mod'!N18</f>
        <v>0.74023734115726303</v>
      </c>
      <c r="O18" s="95">
        <f>'raw alpha mod'!O18</f>
        <v>0.79717867509243667</v>
      </c>
      <c r="P18" s="95">
        <f>'raw alpha mod'!P18</f>
        <v>0.85412000902761231</v>
      </c>
      <c r="Q18" s="95">
        <f>'raw alpha mod'!Q18</f>
        <v>0.91106134296278729</v>
      </c>
      <c r="R18" s="95">
        <f>'raw alpha mod'!R18</f>
        <v>0.96800267689796238</v>
      </c>
      <c r="S18" s="95">
        <f>'raw alpha mod'!S18</f>
        <v>1.0249440108331369</v>
      </c>
      <c r="T18" s="95">
        <f>'raw alpha mod'!T18</f>
        <v>1.081885344768311</v>
      </c>
      <c r="U18" s="95">
        <f>'raw alpha mod'!U18</f>
        <v>1.138826678703482</v>
      </c>
      <c r="V18" s="95">
        <f>'raw alpha mod'!V18</f>
        <v>1.252709346573833</v>
      </c>
      <c r="W18" s="95">
        <f>'raw alpha mod'!W18</f>
        <v>1.366592014444181</v>
      </c>
      <c r="X18" s="95">
        <f>'raw alpha mod'!X18</f>
        <v>1.4804746823145361</v>
      </c>
      <c r="Y18" s="95">
        <f>'raw alpha mod'!Y18</f>
        <v>1.5943573501848809</v>
      </c>
      <c r="Z18" s="95">
        <f>'raw alpha mod'!Z18</f>
        <v>1.708240018055232</v>
      </c>
      <c r="AA18" s="95">
        <f>'raw alpha mod'!AA18</f>
        <v>1.822122685925581</v>
      </c>
      <c r="AB18" s="95">
        <f>'raw alpha mod'!AB18</f>
        <v>1.936005353795929</v>
      </c>
      <c r="AC18" s="95">
        <f>'raw alpha mod'!AC18</f>
        <v>2.04988802166628</v>
      </c>
      <c r="AD18" s="95">
        <f>'raw alpha mod'!AD18</f>
        <v>2.163770689536634</v>
      </c>
      <c r="AE18" s="95">
        <f>'raw alpha mod'!AE18</f>
        <v>2.2776533574069791</v>
      </c>
      <c r="AF18" s="95">
        <f>'raw alpha mod'!AF18</f>
        <v>2.3915360252773268</v>
      </c>
      <c r="AG18" s="95">
        <f>'raw alpha mod'!AG18</f>
        <v>2.5054186931476758</v>
      </c>
      <c r="AH18" s="95">
        <f>'raw alpha mod'!AH18</f>
        <v>2.6193013610180298</v>
      </c>
      <c r="AI18" s="95">
        <f>'raw alpha mod'!AI18</f>
        <v>2.73318402888837</v>
      </c>
      <c r="AJ18" s="95">
        <f>'raw alpha mod'!AJ18</f>
        <v>2.8470666967587239</v>
      </c>
      <c r="AK18" s="95">
        <f>'raw alpha mod'!AK18</f>
        <v>3.1317733664345981</v>
      </c>
      <c r="AL18" s="95">
        <f>'raw alpha mod'!AL18</f>
        <v>3.4164800361104741</v>
      </c>
      <c r="AM18" s="95">
        <f>'raw alpha mod'!AM18</f>
        <v>3.7011867057863408</v>
      </c>
      <c r="AN18" s="95">
        <f>'raw alpha mod'!AN18</f>
        <v>3.9858933754622168</v>
      </c>
      <c r="AO18" s="95">
        <f>'raw alpha mod'!AO18</f>
        <v>4.270600045138087</v>
      </c>
      <c r="AP18" s="95">
        <f>'raw alpha mod'!AP18</f>
        <v>4.5553067148139599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AST18"/>
  <sheetViews>
    <sheetView workbookViewId="0">
      <selection activeCell="N24" sqref="N24"/>
    </sheetView>
  </sheetViews>
  <sheetFormatPr baseColWidth="10" defaultColWidth="9.140625" defaultRowHeight="15" x14ac:dyDescent="0.25"/>
  <cols>
    <col min="1" max="1" width="14.5703125" style="72" bestFit="1" customWidth="1"/>
    <col min="2" max="10" width="7.140625" style="72" bestFit="1" customWidth="1"/>
    <col min="11" max="11" width="5.5703125" style="72" bestFit="1" customWidth="1"/>
    <col min="12" max="20" width="7.140625" style="72" bestFit="1" customWidth="1"/>
    <col min="21" max="21" width="5.5703125" style="72" bestFit="1" customWidth="1"/>
    <col min="22" max="25" width="7.140625" style="72" bestFit="1" customWidth="1"/>
    <col min="26" max="26" width="6.5703125" style="72" bestFit="1" customWidth="1"/>
    <col min="27" max="30" width="7.140625" style="72" bestFit="1" customWidth="1"/>
    <col min="31" max="31" width="6.5703125" style="72" bestFit="1" customWidth="1"/>
    <col min="32" max="35" width="7.140625" style="72" bestFit="1" customWidth="1"/>
    <col min="36" max="36" width="6.5703125" style="72" bestFit="1" customWidth="1"/>
    <col min="37" max="37" width="7.140625" style="72" bestFit="1" customWidth="1"/>
    <col min="38" max="38" width="6.5703125" style="72" bestFit="1" customWidth="1"/>
    <col min="39" max="39" width="7.140625" style="72" bestFit="1" customWidth="1"/>
    <col min="40" max="40" width="6.5703125" style="72" bestFit="1" customWidth="1"/>
    <col min="41" max="41" width="7.140625" style="72" bestFit="1" customWidth="1"/>
    <col min="42" max="42" width="6.5703125" style="72" bestFit="1" customWidth="1"/>
    <col min="43" max="51" width="7.85546875" style="72" bestFit="1" customWidth="1"/>
    <col min="52" max="52" width="6.28515625" style="72" bestFit="1" customWidth="1"/>
    <col min="53" max="61" width="7.85546875" style="72" bestFit="1" customWidth="1"/>
    <col min="62" max="62" width="6.28515625" style="72" bestFit="1" customWidth="1"/>
    <col min="63" max="66" width="7.85546875" style="72" bestFit="1" customWidth="1"/>
    <col min="67" max="67" width="6.28515625" style="72" bestFit="1" customWidth="1"/>
    <col min="68" max="71" width="7.85546875" style="72" bestFit="1" customWidth="1"/>
    <col min="72" max="72" width="6.5703125" style="72" bestFit="1" customWidth="1"/>
    <col min="73" max="76" width="7.85546875" style="72" bestFit="1" customWidth="1"/>
    <col min="77" max="77" width="6.5703125" style="72" bestFit="1" customWidth="1"/>
    <col min="78" max="78" width="7.85546875" style="72" bestFit="1" customWidth="1"/>
    <col min="79" max="79" width="6.5703125" style="72" bestFit="1" customWidth="1"/>
    <col min="80" max="80" width="7.85546875" style="72" bestFit="1" customWidth="1"/>
    <col min="81" max="81" width="6.5703125" style="72" bestFit="1" customWidth="1"/>
    <col min="82" max="82" width="7.85546875" style="72" bestFit="1" customWidth="1"/>
    <col min="83" max="83" width="6.5703125" style="72" bestFit="1" customWidth="1"/>
    <col min="84" max="92" width="7.140625" style="72" bestFit="1" customWidth="1"/>
    <col min="93" max="93" width="5.5703125" style="72" bestFit="1" customWidth="1"/>
    <col min="94" max="102" width="7.140625" style="72" bestFit="1" customWidth="1"/>
    <col min="103" max="103" width="5.5703125" style="72" bestFit="1" customWidth="1"/>
    <col min="104" max="107" width="7.140625" style="72" bestFit="1" customWidth="1"/>
    <col min="108" max="108" width="5.5703125" style="72" bestFit="1" customWidth="1"/>
    <col min="109" max="112" width="7.140625" style="72" bestFit="1" customWidth="1"/>
    <col min="113" max="113" width="5.5703125" style="72" bestFit="1" customWidth="1"/>
    <col min="114" max="117" width="7.140625" style="72" bestFit="1" customWidth="1"/>
    <col min="118" max="118" width="6.5703125" style="72" bestFit="1" customWidth="1"/>
    <col min="119" max="119" width="7.140625" style="72" bestFit="1" customWidth="1"/>
    <col min="120" max="120" width="6.5703125" style="72" bestFit="1" customWidth="1"/>
    <col min="121" max="121" width="7.140625" style="72" bestFit="1" customWidth="1"/>
    <col min="122" max="122" width="6.5703125" style="72" bestFit="1" customWidth="1"/>
    <col min="123" max="123" width="7.140625" style="72" bestFit="1" customWidth="1"/>
    <col min="124" max="124" width="6.5703125" style="72" bestFit="1" customWidth="1"/>
    <col min="125" max="133" width="7.85546875" style="72" bestFit="1" customWidth="1"/>
    <col min="134" max="134" width="6.28515625" style="72" bestFit="1" customWidth="1"/>
    <col min="135" max="143" width="7.85546875" style="72" bestFit="1" customWidth="1"/>
    <col min="144" max="144" width="6.28515625" style="72" bestFit="1" customWidth="1"/>
    <col min="145" max="148" width="7.85546875" style="72" bestFit="1" customWidth="1"/>
    <col min="149" max="149" width="6.28515625" style="72" bestFit="1" customWidth="1"/>
    <col min="150" max="153" width="7.85546875" style="72" bestFit="1" customWidth="1"/>
    <col min="154" max="154" width="6.28515625" style="72" bestFit="1" customWidth="1"/>
    <col min="155" max="158" width="7.85546875" style="72" bestFit="1" customWidth="1"/>
    <col min="159" max="159" width="6.28515625" style="72" bestFit="1" customWidth="1"/>
    <col min="160" max="160" width="7.85546875" style="72" bestFit="1" customWidth="1"/>
    <col min="161" max="161" width="6.28515625" style="72" bestFit="1" customWidth="1"/>
    <col min="162" max="162" width="7.85546875" style="72" bestFit="1" customWidth="1"/>
    <col min="163" max="163" width="6.28515625" style="72" bestFit="1" customWidth="1"/>
    <col min="164" max="164" width="7.85546875" style="72" bestFit="1" customWidth="1"/>
    <col min="165" max="165" width="6.28515625" style="72" bestFit="1" customWidth="1"/>
    <col min="166" max="174" width="7" style="72" bestFit="1" customWidth="1"/>
    <col min="175" max="175" width="5.5703125" style="72" bestFit="1" customWidth="1"/>
    <col min="176" max="184" width="7" style="72" bestFit="1" customWidth="1"/>
    <col min="185" max="185" width="5.5703125" style="72" bestFit="1" customWidth="1"/>
    <col min="186" max="189" width="7" style="72" bestFit="1" customWidth="1"/>
    <col min="190" max="190" width="6.5703125" style="72" bestFit="1" customWidth="1"/>
    <col min="191" max="194" width="7" style="72" bestFit="1" customWidth="1"/>
    <col min="195" max="195" width="6.5703125" style="72" bestFit="1" customWidth="1"/>
    <col min="196" max="199" width="7" style="72" bestFit="1" customWidth="1"/>
    <col min="200" max="200" width="6.5703125" style="72" bestFit="1" customWidth="1"/>
    <col min="201" max="201" width="7" style="72" bestFit="1" customWidth="1"/>
    <col min="202" max="202" width="6.5703125" style="72" bestFit="1" customWidth="1"/>
    <col min="203" max="203" width="7" style="72" bestFit="1" customWidth="1"/>
    <col min="204" max="204" width="6.5703125" style="72" bestFit="1" customWidth="1"/>
    <col min="205" max="205" width="7" style="72" bestFit="1" customWidth="1"/>
    <col min="206" max="206" width="6.5703125" style="72" bestFit="1" customWidth="1"/>
    <col min="207" max="215" width="7.7109375" style="72" bestFit="1" customWidth="1"/>
    <col min="216" max="216" width="6.140625" style="72" bestFit="1" customWidth="1"/>
    <col min="217" max="225" width="7.7109375" style="72" bestFit="1" customWidth="1"/>
    <col min="226" max="226" width="6.140625" style="72" bestFit="1" customWidth="1"/>
    <col min="227" max="230" width="7.7109375" style="72" bestFit="1" customWidth="1"/>
    <col min="231" max="231" width="6.5703125" style="72" bestFit="1" customWidth="1"/>
    <col min="232" max="235" width="7.7109375" style="72" bestFit="1" customWidth="1"/>
    <col min="236" max="236" width="6.5703125" style="72" bestFit="1" customWidth="1"/>
    <col min="237" max="240" width="7.7109375" style="72" bestFit="1" customWidth="1"/>
    <col min="241" max="241" width="6.5703125" style="72" bestFit="1" customWidth="1"/>
    <col min="242" max="242" width="7.7109375" style="72" bestFit="1" customWidth="1"/>
    <col min="243" max="243" width="6.5703125" style="72" bestFit="1" customWidth="1"/>
    <col min="244" max="244" width="7.7109375" style="72" bestFit="1" customWidth="1"/>
    <col min="245" max="245" width="6.5703125" style="72" bestFit="1" customWidth="1"/>
    <col min="246" max="246" width="7.7109375" style="72" bestFit="1" customWidth="1"/>
    <col min="247" max="247" width="6.5703125" style="72" bestFit="1" customWidth="1"/>
    <col min="248" max="256" width="11.28515625" style="72" bestFit="1" customWidth="1"/>
    <col min="257" max="257" width="9.7109375" style="72" bestFit="1" customWidth="1"/>
    <col min="258" max="266" width="11.28515625" style="72" bestFit="1" customWidth="1"/>
    <col min="267" max="267" width="9.7109375" style="72" bestFit="1" customWidth="1"/>
    <col min="268" max="271" width="11.28515625" style="72" bestFit="1" customWidth="1"/>
    <col min="272" max="272" width="9.7109375" style="72" bestFit="1" customWidth="1"/>
    <col min="273" max="276" width="11.28515625" style="72" bestFit="1" customWidth="1"/>
    <col min="277" max="277" width="9.7109375" style="72" bestFit="1" customWidth="1"/>
    <col min="278" max="281" width="11.28515625" style="72" bestFit="1" customWidth="1"/>
    <col min="282" max="282" width="9.7109375" style="72" bestFit="1" customWidth="1"/>
    <col min="283" max="283" width="11.28515625" style="72" bestFit="1" customWidth="1"/>
    <col min="284" max="284" width="9.7109375" style="72" bestFit="1" customWidth="1"/>
    <col min="285" max="285" width="11.28515625" style="72" bestFit="1" customWidth="1"/>
    <col min="286" max="286" width="9.7109375" style="72" bestFit="1" customWidth="1"/>
    <col min="287" max="287" width="11.28515625" style="72" bestFit="1" customWidth="1"/>
    <col min="288" max="288" width="9.7109375" style="72" bestFit="1" customWidth="1"/>
    <col min="289" max="297" width="12" style="72" bestFit="1" customWidth="1"/>
    <col min="298" max="298" width="10.42578125" style="72" bestFit="1" customWidth="1"/>
    <col min="299" max="307" width="12" style="72" bestFit="1" customWidth="1"/>
    <col min="308" max="308" width="10.42578125" style="72" bestFit="1" customWidth="1"/>
    <col min="309" max="312" width="12" style="72" bestFit="1" customWidth="1"/>
    <col min="313" max="313" width="10.42578125" style="72" bestFit="1" customWidth="1"/>
    <col min="314" max="317" width="12" style="72" bestFit="1" customWidth="1"/>
    <col min="318" max="318" width="10.42578125" style="72" bestFit="1" customWidth="1"/>
    <col min="319" max="322" width="12" style="72" bestFit="1" customWidth="1"/>
    <col min="323" max="323" width="10.42578125" style="72" bestFit="1" customWidth="1"/>
    <col min="324" max="324" width="12" style="72" bestFit="1" customWidth="1"/>
    <col min="325" max="325" width="10.42578125" style="72" bestFit="1" customWidth="1"/>
    <col min="326" max="326" width="12" style="72" bestFit="1" customWidth="1"/>
    <col min="327" max="327" width="10.42578125" style="72" bestFit="1" customWidth="1"/>
    <col min="328" max="328" width="12" style="72" bestFit="1" customWidth="1"/>
    <col min="329" max="329" width="10.42578125" style="72" bestFit="1" customWidth="1"/>
    <col min="330" max="338" width="11.7109375" style="72" bestFit="1" customWidth="1"/>
    <col min="339" max="339" width="10.140625" style="72" bestFit="1" customWidth="1"/>
    <col min="340" max="348" width="11.7109375" style="72" bestFit="1" customWidth="1"/>
    <col min="349" max="349" width="10.140625" style="72" bestFit="1" customWidth="1"/>
    <col min="350" max="353" width="11.7109375" style="72" bestFit="1" customWidth="1"/>
    <col min="354" max="354" width="10.140625" style="72" bestFit="1" customWidth="1"/>
    <col min="355" max="358" width="11.7109375" style="72" bestFit="1" customWidth="1"/>
    <col min="359" max="359" width="10.140625" style="72" bestFit="1" customWidth="1"/>
    <col min="360" max="363" width="11.7109375" style="72" bestFit="1" customWidth="1"/>
    <col min="364" max="364" width="10.140625" style="72" bestFit="1" customWidth="1"/>
    <col min="365" max="365" width="11.7109375" style="72" bestFit="1" customWidth="1"/>
    <col min="366" max="366" width="10.140625" style="72" bestFit="1" customWidth="1"/>
    <col min="367" max="367" width="11.7109375" style="72" bestFit="1" customWidth="1"/>
    <col min="368" max="368" width="10.140625" style="72" bestFit="1" customWidth="1"/>
    <col min="369" max="369" width="11.7109375" style="72" bestFit="1" customWidth="1"/>
    <col min="370" max="370" width="10.140625" style="72" bestFit="1" customWidth="1"/>
    <col min="371" max="379" width="11" style="72" bestFit="1" customWidth="1"/>
    <col min="380" max="380" width="9.42578125" style="72" bestFit="1" customWidth="1"/>
    <col min="381" max="389" width="11" style="72" bestFit="1" customWidth="1"/>
    <col min="390" max="390" width="9.42578125" style="72" bestFit="1" customWidth="1"/>
    <col min="391" max="394" width="11" style="72" bestFit="1" customWidth="1"/>
    <col min="395" max="395" width="9.42578125" style="72" bestFit="1" customWidth="1"/>
    <col min="396" max="399" width="11" style="72" bestFit="1" customWidth="1"/>
    <col min="400" max="400" width="9.42578125" style="72" bestFit="1" customWidth="1"/>
    <col min="401" max="404" width="11" style="72" bestFit="1" customWidth="1"/>
    <col min="405" max="405" width="9.42578125" style="72" bestFit="1" customWidth="1"/>
    <col min="406" max="406" width="11" style="72" bestFit="1" customWidth="1"/>
    <col min="407" max="407" width="9.42578125" style="72" bestFit="1" customWidth="1"/>
    <col min="408" max="408" width="11" style="72" bestFit="1" customWidth="1"/>
    <col min="409" max="409" width="9.42578125" style="72" bestFit="1" customWidth="1"/>
    <col min="410" max="410" width="11" style="72" bestFit="1" customWidth="1"/>
    <col min="411" max="411" width="9.42578125" style="72" bestFit="1" customWidth="1"/>
    <col min="412" max="420" width="11" style="72" bestFit="1" customWidth="1"/>
    <col min="421" max="421" width="9.42578125" style="72" bestFit="1" customWidth="1"/>
    <col min="422" max="430" width="11" style="72" bestFit="1" customWidth="1"/>
    <col min="431" max="431" width="9.42578125" style="72" bestFit="1" customWidth="1"/>
    <col min="432" max="435" width="11" style="72" bestFit="1" customWidth="1"/>
    <col min="436" max="436" width="9.42578125" style="72" bestFit="1" customWidth="1"/>
    <col min="437" max="440" width="11" style="72" bestFit="1" customWidth="1"/>
    <col min="441" max="441" width="9.42578125" style="72" bestFit="1" customWidth="1"/>
    <col min="442" max="445" width="11" style="72" bestFit="1" customWidth="1"/>
    <col min="446" max="446" width="9.42578125" style="72" bestFit="1" customWidth="1"/>
    <col min="447" max="447" width="11" style="72" bestFit="1" customWidth="1"/>
    <col min="448" max="448" width="9.42578125" style="72" bestFit="1" customWidth="1"/>
    <col min="449" max="449" width="11" style="72" bestFit="1" customWidth="1"/>
    <col min="450" max="450" width="9.42578125" style="72" bestFit="1" customWidth="1"/>
    <col min="451" max="451" width="11" style="72" bestFit="1" customWidth="1"/>
    <col min="452" max="452" width="9.42578125" style="72" bestFit="1" customWidth="1"/>
    <col min="453" max="461" width="11.7109375" style="72" bestFit="1" customWidth="1"/>
    <col min="462" max="462" width="10.140625" style="72" bestFit="1" customWidth="1"/>
    <col min="463" max="471" width="11.7109375" style="72" bestFit="1" customWidth="1"/>
    <col min="472" max="472" width="10.140625" style="72" bestFit="1" customWidth="1"/>
    <col min="473" max="476" width="11.7109375" style="72" bestFit="1" customWidth="1"/>
    <col min="477" max="477" width="10.140625" style="72" bestFit="1" customWidth="1"/>
    <col min="478" max="481" width="11.7109375" style="72" bestFit="1" customWidth="1"/>
    <col min="482" max="482" width="10.140625" style="72" bestFit="1" customWidth="1"/>
    <col min="483" max="486" width="11.7109375" style="72" bestFit="1" customWidth="1"/>
    <col min="487" max="487" width="10.140625" style="72" bestFit="1" customWidth="1"/>
    <col min="488" max="488" width="11.7109375" style="72" bestFit="1" customWidth="1"/>
    <col min="489" max="489" width="10.140625" style="72" bestFit="1" customWidth="1"/>
    <col min="490" max="490" width="11.7109375" style="72" bestFit="1" customWidth="1"/>
    <col min="491" max="491" width="10.140625" style="72" bestFit="1" customWidth="1"/>
    <col min="492" max="492" width="11.7109375" style="72" bestFit="1" customWidth="1"/>
    <col min="493" max="493" width="10.140625" style="72" bestFit="1" customWidth="1"/>
    <col min="494" max="502" width="11.42578125" style="72" bestFit="1" customWidth="1"/>
    <col min="503" max="503" width="9.85546875" style="72" bestFit="1" customWidth="1"/>
    <col min="504" max="512" width="11.42578125" style="72" bestFit="1" customWidth="1"/>
    <col min="513" max="513" width="9.85546875" style="72" bestFit="1" customWidth="1"/>
    <col min="514" max="517" width="11.42578125" style="72" bestFit="1" customWidth="1"/>
    <col min="518" max="518" width="9.85546875" style="72" bestFit="1" customWidth="1"/>
    <col min="519" max="522" width="11.42578125" style="72" bestFit="1" customWidth="1"/>
    <col min="523" max="523" width="9.85546875" style="72" bestFit="1" customWidth="1"/>
    <col min="524" max="527" width="11.42578125" style="72" bestFit="1" customWidth="1"/>
    <col min="528" max="528" width="9.85546875" style="72" bestFit="1" customWidth="1"/>
    <col min="529" max="529" width="11.42578125" style="72" bestFit="1" customWidth="1"/>
    <col min="530" max="530" width="9.85546875" style="72" bestFit="1" customWidth="1"/>
    <col min="531" max="531" width="11.42578125" style="72" bestFit="1" customWidth="1"/>
    <col min="532" max="532" width="9.85546875" style="72" bestFit="1" customWidth="1"/>
    <col min="533" max="533" width="11.42578125" style="72" bestFit="1" customWidth="1"/>
    <col min="534" max="534" width="9.85546875" style="72" bestFit="1" customWidth="1"/>
    <col min="535" max="543" width="10.7109375" style="72" bestFit="1" customWidth="1"/>
    <col min="544" max="544" width="9.140625" style="72" bestFit="1" customWidth="1"/>
    <col min="545" max="553" width="10.7109375" style="72" bestFit="1" customWidth="1"/>
    <col min="554" max="554" width="9.140625" style="72" bestFit="1" customWidth="1"/>
    <col min="555" max="558" width="10.7109375" style="72" bestFit="1" customWidth="1"/>
    <col min="559" max="559" width="9.140625" style="72" bestFit="1" customWidth="1"/>
    <col min="560" max="563" width="10.7109375" style="72" bestFit="1" customWidth="1"/>
    <col min="564" max="564" width="9.140625" style="72" bestFit="1" customWidth="1"/>
    <col min="565" max="568" width="10.7109375" style="72" bestFit="1" customWidth="1"/>
    <col min="569" max="569" width="9.140625" style="72" bestFit="1" customWidth="1"/>
    <col min="570" max="570" width="10.7109375" style="72" bestFit="1" customWidth="1"/>
    <col min="571" max="571" width="9.140625" style="72" bestFit="1" customWidth="1"/>
    <col min="572" max="572" width="10.7109375" style="72" bestFit="1" customWidth="1"/>
    <col min="573" max="573" width="9.140625" style="72" bestFit="1" customWidth="1"/>
    <col min="574" max="574" width="10.7109375" style="72" bestFit="1" customWidth="1"/>
    <col min="575" max="575" width="9.140625" style="72" bestFit="1" customWidth="1"/>
    <col min="576" max="584" width="8.85546875" style="72" bestFit="1" customWidth="1"/>
    <col min="585" max="585" width="7.28515625" style="72" bestFit="1" customWidth="1"/>
    <col min="586" max="594" width="8.85546875" style="72" bestFit="1" customWidth="1"/>
    <col min="595" max="595" width="7.28515625" style="72" bestFit="1" customWidth="1"/>
    <col min="596" max="599" width="8.85546875" style="72" bestFit="1" customWidth="1"/>
    <col min="600" max="600" width="7.28515625" style="72" bestFit="1" customWidth="1"/>
    <col min="601" max="604" width="8.85546875" style="72" bestFit="1" customWidth="1"/>
    <col min="605" max="605" width="7.28515625" style="72" bestFit="1" customWidth="1"/>
    <col min="606" max="609" width="8.85546875" style="72" bestFit="1" customWidth="1"/>
    <col min="610" max="610" width="7.28515625" style="72" bestFit="1" customWidth="1"/>
    <col min="611" max="611" width="8.85546875" style="72" bestFit="1" customWidth="1"/>
    <col min="612" max="612" width="7.28515625" style="72" bestFit="1" customWidth="1"/>
    <col min="613" max="613" width="8.85546875" style="72" bestFit="1" customWidth="1"/>
    <col min="614" max="614" width="7.28515625" style="72" bestFit="1" customWidth="1"/>
    <col min="615" max="615" width="8.85546875" style="72" bestFit="1" customWidth="1"/>
    <col min="616" max="616" width="7.28515625" style="72" bestFit="1" customWidth="1"/>
    <col min="617" max="625" width="9.5703125" style="72" bestFit="1" customWidth="1"/>
    <col min="626" max="626" width="8" style="72" bestFit="1" customWidth="1"/>
    <col min="627" max="635" width="9.5703125" style="72" bestFit="1" customWidth="1"/>
    <col min="636" max="636" width="8" style="72" bestFit="1" customWidth="1"/>
    <col min="637" max="640" width="9.5703125" style="72" bestFit="1" customWidth="1"/>
    <col min="641" max="641" width="8" style="72" bestFit="1" customWidth="1"/>
    <col min="642" max="645" width="9.5703125" style="72" bestFit="1" customWidth="1"/>
    <col min="646" max="646" width="8" style="72" bestFit="1" customWidth="1"/>
    <col min="647" max="650" width="9.5703125" style="72" bestFit="1" customWidth="1"/>
    <col min="651" max="651" width="8" style="72" bestFit="1" customWidth="1"/>
    <col min="652" max="652" width="9.5703125" style="72" bestFit="1" customWidth="1"/>
    <col min="653" max="653" width="8" style="72" bestFit="1" customWidth="1"/>
    <col min="654" max="654" width="9.5703125" style="72" bestFit="1" customWidth="1"/>
    <col min="655" max="655" width="8" style="72" bestFit="1" customWidth="1"/>
    <col min="656" max="656" width="9.5703125" style="72" bestFit="1" customWidth="1"/>
    <col min="657" max="657" width="8" style="72" bestFit="1" customWidth="1"/>
    <col min="658" max="666" width="8.85546875" style="72" bestFit="1" customWidth="1"/>
    <col min="667" max="667" width="7.28515625" style="72" bestFit="1" customWidth="1"/>
    <col min="668" max="676" width="8.85546875" style="72" bestFit="1" customWidth="1"/>
    <col min="677" max="677" width="7.28515625" style="72" bestFit="1" customWidth="1"/>
    <col min="678" max="681" width="8.85546875" style="72" bestFit="1" customWidth="1"/>
    <col min="682" max="682" width="7.28515625" style="72" bestFit="1" customWidth="1"/>
    <col min="683" max="686" width="8.85546875" style="72" bestFit="1" customWidth="1"/>
    <col min="687" max="687" width="7.28515625" style="72" bestFit="1" customWidth="1"/>
    <col min="688" max="691" width="8.85546875" style="72" bestFit="1" customWidth="1"/>
    <col min="692" max="692" width="7.28515625" style="72" bestFit="1" customWidth="1"/>
    <col min="693" max="693" width="8.85546875" style="72" bestFit="1" customWidth="1"/>
    <col min="694" max="694" width="7.28515625" style="72" bestFit="1" customWidth="1"/>
    <col min="695" max="695" width="8.85546875" style="72" bestFit="1" customWidth="1"/>
    <col min="696" max="696" width="7.28515625" style="72" bestFit="1" customWidth="1"/>
    <col min="697" max="697" width="8.85546875" style="72" bestFit="1" customWidth="1"/>
    <col min="698" max="698" width="7.28515625" style="72" bestFit="1" customWidth="1"/>
    <col min="699" max="707" width="9.5703125" style="72" bestFit="1" customWidth="1"/>
    <col min="708" max="708" width="8" style="72" bestFit="1" customWidth="1"/>
    <col min="709" max="717" width="9.5703125" style="72" bestFit="1" customWidth="1"/>
    <col min="718" max="718" width="8" style="72" bestFit="1" customWidth="1"/>
    <col min="719" max="722" width="9.5703125" style="72" bestFit="1" customWidth="1"/>
    <col min="723" max="723" width="8" style="72" bestFit="1" customWidth="1"/>
    <col min="724" max="727" width="9.5703125" style="72" bestFit="1" customWidth="1"/>
    <col min="728" max="728" width="8" style="72" bestFit="1" customWidth="1"/>
    <col min="729" max="732" width="9.5703125" style="72" bestFit="1" customWidth="1"/>
    <col min="733" max="733" width="8" style="72" bestFit="1" customWidth="1"/>
    <col min="734" max="734" width="9.5703125" style="72" bestFit="1" customWidth="1"/>
    <col min="735" max="735" width="8" style="72" bestFit="1" customWidth="1"/>
    <col min="736" max="736" width="9.5703125" style="72" bestFit="1" customWidth="1"/>
    <col min="737" max="737" width="8" style="72" bestFit="1" customWidth="1"/>
    <col min="738" max="738" width="9.5703125" style="72" bestFit="1" customWidth="1"/>
    <col min="739" max="739" width="8" style="72" bestFit="1" customWidth="1"/>
    <col min="740" max="748" width="8.7109375" style="72" bestFit="1" customWidth="1"/>
    <col min="749" max="749" width="7.140625" style="72" bestFit="1" customWidth="1"/>
    <col min="750" max="758" width="8.7109375" style="72" bestFit="1" customWidth="1"/>
    <col min="759" max="759" width="7.140625" style="72" bestFit="1" customWidth="1"/>
    <col min="760" max="763" width="8.7109375" style="72" bestFit="1" customWidth="1"/>
    <col min="764" max="764" width="7.140625" style="72" bestFit="1" customWidth="1"/>
    <col min="765" max="768" width="8.7109375" style="72" bestFit="1" customWidth="1"/>
    <col min="769" max="769" width="7.140625" style="72" bestFit="1" customWidth="1"/>
    <col min="770" max="773" width="8.7109375" style="72" bestFit="1" customWidth="1"/>
    <col min="774" max="774" width="7.140625" style="72" bestFit="1" customWidth="1"/>
    <col min="775" max="775" width="8.7109375" style="72" bestFit="1" customWidth="1"/>
    <col min="776" max="776" width="7.140625" style="72" bestFit="1" customWidth="1"/>
    <col min="777" max="777" width="8.7109375" style="72" bestFit="1" customWidth="1"/>
    <col min="778" max="778" width="7.140625" style="72" bestFit="1" customWidth="1"/>
    <col min="779" max="779" width="8.7109375" style="72" bestFit="1" customWidth="1"/>
    <col min="780" max="780" width="7.140625" style="72" bestFit="1" customWidth="1"/>
    <col min="781" max="789" width="9.42578125" style="72" bestFit="1" customWidth="1"/>
    <col min="790" max="790" width="7.85546875" style="72" bestFit="1" customWidth="1"/>
    <col min="791" max="799" width="9.42578125" style="72" bestFit="1" customWidth="1"/>
    <col min="800" max="800" width="7.85546875" style="72" bestFit="1" customWidth="1"/>
    <col min="801" max="804" width="9.42578125" style="72" bestFit="1" customWidth="1"/>
    <col min="805" max="805" width="7.85546875" style="72" bestFit="1" customWidth="1"/>
    <col min="806" max="809" width="9.42578125" style="72" bestFit="1" customWidth="1"/>
    <col min="810" max="810" width="7.85546875" style="72" bestFit="1" customWidth="1"/>
    <col min="811" max="814" width="9.42578125" style="72" bestFit="1" customWidth="1"/>
    <col min="815" max="815" width="7.85546875" style="72" bestFit="1" customWidth="1"/>
    <col min="816" max="816" width="9.42578125" style="72" bestFit="1" customWidth="1"/>
    <col min="817" max="817" width="7.85546875" style="72" bestFit="1" customWidth="1"/>
    <col min="818" max="818" width="9.42578125" style="72" bestFit="1" customWidth="1"/>
    <col min="819" max="819" width="7.85546875" style="72" bestFit="1" customWidth="1"/>
    <col min="820" max="820" width="9.42578125" style="72" bestFit="1" customWidth="1"/>
    <col min="821" max="821" width="7.85546875" style="72" bestFit="1" customWidth="1"/>
    <col min="822" max="830" width="16.5703125" style="72" bestFit="1" customWidth="1"/>
    <col min="831" max="831" width="14.85546875" style="72" bestFit="1" customWidth="1"/>
    <col min="832" max="840" width="16.5703125" style="72" bestFit="1" customWidth="1"/>
    <col min="841" max="841" width="14.85546875" style="72" bestFit="1" customWidth="1"/>
    <col min="842" max="845" width="16.5703125" style="72" bestFit="1" customWidth="1"/>
    <col min="846" max="846" width="14.85546875" style="72" bestFit="1" customWidth="1"/>
    <col min="847" max="850" width="16.5703125" style="72" bestFit="1" customWidth="1"/>
    <col min="851" max="851" width="14.85546875" style="72" bestFit="1" customWidth="1"/>
    <col min="852" max="855" width="16.5703125" style="72" bestFit="1" customWidth="1"/>
    <col min="856" max="856" width="14.85546875" style="72" bestFit="1" customWidth="1"/>
    <col min="857" max="857" width="16.5703125" style="72" bestFit="1" customWidth="1"/>
    <col min="858" max="858" width="14.85546875" style="72" bestFit="1" customWidth="1"/>
    <col min="859" max="859" width="16.5703125" style="72" bestFit="1" customWidth="1"/>
    <col min="860" max="860" width="14.85546875" style="72" bestFit="1" customWidth="1"/>
    <col min="861" max="861" width="16.5703125" style="72" bestFit="1" customWidth="1"/>
    <col min="862" max="862" width="14.85546875" style="72" bestFit="1" customWidth="1"/>
    <col min="863" max="871" width="17.28515625" style="72" bestFit="1" customWidth="1"/>
    <col min="872" max="872" width="15.5703125" style="72" bestFit="1" customWidth="1"/>
    <col min="873" max="881" width="17.28515625" style="72" bestFit="1" customWidth="1"/>
    <col min="882" max="882" width="15.5703125" style="72" bestFit="1" customWidth="1"/>
    <col min="883" max="886" width="17.28515625" style="72" bestFit="1" customWidth="1"/>
    <col min="887" max="887" width="15.5703125" style="72" bestFit="1" customWidth="1"/>
    <col min="888" max="891" width="17.28515625" style="72" bestFit="1" customWidth="1"/>
    <col min="892" max="892" width="15.5703125" style="72" bestFit="1" customWidth="1"/>
    <col min="893" max="896" width="17.28515625" style="72" bestFit="1" customWidth="1"/>
    <col min="897" max="897" width="15.5703125" style="72" bestFit="1" customWidth="1"/>
    <col min="898" max="898" width="17.28515625" style="72" bestFit="1" customWidth="1"/>
    <col min="899" max="899" width="15.5703125" style="72" bestFit="1" customWidth="1"/>
    <col min="900" max="900" width="17.28515625" style="72" bestFit="1" customWidth="1"/>
    <col min="901" max="901" width="15.5703125" style="72" bestFit="1" customWidth="1"/>
    <col min="902" max="902" width="17.28515625" style="72" bestFit="1" customWidth="1"/>
    <col min="903" max="903" width="15.5703125" style="72" bestFit="1" customWidth="1"/>
    <col min="904" max="912" width="17" style="72" bestFit="1" customWidth="1"/>
    <col min="913" max="913" width="15.28515625" style="72" bestFit="1" customWidth="1"/>
    <col min="914" max="922" width="17" style="72" bestFit="1" customWidth="1"/>
    <col min="923" max="923" width="15.28515625" style="72" bestFit="1" customWidth="1"/>
    <col min="924" max="927" width="17" style="72" bestFit="1" customWidth="1"/>
    <col min="928" max="928" width="15.28515625" style="72" bestFit="1" customWidth="1"/>
    <col min="929" max="932" width="17" style="72" bestFit="1" customWidth="1"/>
    <col min="933" max="933" width="15.28515625" style="72" bestFit="1" customWidth="1"/>
    <col min="934" max="937" width="17" style="72" bestFit="1" customWidth="1"/>
    <col min="938" max="938" width="15.28515625" style="72" bestFit="1" customWidth="1"/>
    <col min="939" max="939" width="17" style="72" bestFit="1" customWidth="1"/>
    <col min="940" max="940" width="15.28515625" style="72" bestFit="1" customWidth="1"/>
    <col min="941" max="941" width="17" style="72" bestFit="1" customWidth="1"/>
    <col min="942" max="942" width="15.28515625" style="72" bestFit="1" customWidth="1"/>
    <col min="943" max="943" width="17" style="72" bestFit="1" customWidth="1"/>
    <col min="944" max="944" width="15.28515625" style="72" bestFit="1" customWidth="1"/>
    <col min="945" max="953" width="16.28515625" style="72" bestFit="1" customWidth="1"/>
    <col min="954" max="954" width="14.5703125" style="72" bestFit="1" customWidth="1"/>
    <col min="955" max="963" width="16.28515625" style="72" bestFit="1" customWidth="1"/>
    <col min="964" max="964" width="14.5703125" style="72" bestFit="1" customWidth="1"/>
    <col min="965" max="968" width="16.28515625" style="72" bestFit="1" customWidth="1"/>
    <col min="969" max="969" width="14.5703125" style="72" bestFit="1" customWidth="1"/>
    <col min="970" max="973" width="16.28515625" style="72" bestFit="1" customWidth="1"/>
    <col min="974" max="974" width="14.5703125" style="72" bestFit="1" customWidth="1"/>
    <col min="975" max="978" width="16.28515625" style="72" bestFit="1" customWidth="1"/>
    <col min="979" max="979" width="14.5703125" style="72" bestFit="1" customWidth="1"/>
    <col min="980" max="980" width="16.28515625" style="72" bestFit="1" customWidth="1"/>
    <col min="981" max="981" width="14.5703125" style="72" bestFit="1" customWidth="1"/>
    <col min="982" max="982" width="16.28515625" style="72" bestFit="1" customWidth="1"/>
    <col min="983" max="983" width="14.5703125" style="72" bestFit="1" customWidth="1"/>
    <col min="984" max="984" width="16.28515625" style="72" bestFit="1" customWidth="1"/>
    <col min="985" max="985" width="14.5703125" style="72" bestFit="1" customWidth="1"/>
    <col min="986" max="994" width="16.28515625" style="72" bestFit="1" customWidth="1"/>
    <col min="995" max="995" width="14.5703125" style="72" bestFit="1" customWidth="1"/>
    <col min="996" max="1004" width="16.28515625" style="72" bestFit="1" customWidth="1"/>
    <col min="1005" max="1005" width="14.5703125" style="72" bestFit="1" customWidth="1"/>
    <col min="1006" max="1009" width="16.28515625" style="72" bestFit="1" customWidth="1"/>
    <col min="1010" max="1010" width="14.5703125" style="72" bestFit="1" customWidth="1"/>
    <col min="1011" max="1014" width="16.28515625" style="72" bestFit="1" customWidth="1"/>
    <col min="1015" max="1015" width="14.5703125" style="72" bestFit="1" customWidth="1"/>
    <col min="1016" max="1019" width="16.28515625" style="72" bestFit="1" customWidth="1"/>
    <col min="1020" max="1020" width="14.5703125" style="72" bestFit="1" customWidth="1"/>
    <col min="1021" max="1021" width="16.28515625" style="72" bestFit="1" customWidth="1"/>
    <col min="1022" max="1022" width="14.5703125" style="72" bestFit="1" customWidth="1"/>
    <col min="1023" max="1023" width="16.28515625" style="72" bestFit="1" customWidth="1"/>
    <col min="1024" max="1024" width="14.5703125" style="72" bestFit="1" customWidth="1"/>
    <col min="1025" max="1025" width="16.28515625" style="72" bestFit="1" customWidth="1"/>
    <col min="1026" max="1026" width="14.5703125" style="72" bestFit="1" customWidth="1"/>
    <col min="1027" max="1035" width="17" style="72" bestFit="1" customWidth="1"/>
    <col min="1036" max="1036" width="15.28515625" style="72" bestFit="1" customWidth="1"/>
    <col min="1037" max="1045" width="17" style="72" bestFit="1" customWidth="1"/>
    <col min="1046" max="1046" width="15.28515625" style="72" bestFit="1" customWidth="1"/>
    <col min="1047" max="1050" width="17" style="72" bestFit="1" customWidth="1"/>
    <col min="1051" max="1051" width="15.28515625" style="72" bestFit="1" customWidth="1"/>
    <col min="1052" max="1055" width="17" style="72" bestFit="1" customWidth="1"/>
    <col min="1056" max="1056" width="15.28515625" style="72" bestFit="1" customWidth="1"/>
    <col min="1057" max="1060" width="17" style="72" bestFit="1" customWidth="1"/>
    <col min="1061" max="1061" width="15.28515625" style="72" bestFit="1" customWidth="1"/>
    <col min="1062" max="1062" width="17" style="72" bestFit="1" customWidth="1"/>
    <col min="1063" max="1063" width="15.28515625" style="72" bestFit="1" customWidth="1"/>
    <col min="1064" max="1064" width="17" style="72" bestFit="1" customWidth="1"/>
    <col min="1065" max="1065" width="15.28515625" style="72" bestFit="1" customWidth="1"/>
    <col min="1066" max="1066" width="17" style="72" bestFit="1" customWidth="1"/>
    <col min="1067" max="1067" width="15.28515625" style="72" bestFit="1" customWidth="1"/>
    <col min="1068" max="1076" width="16.7109375" style="72" bestFit="1" customWidth="1"/>
    <col min="1077" max="1077" width="15" style="72" bestFit="1" customWidth="1"/>
    <col min="1078" max="1086" width="16.7109375" style="72" bestFit="1" customWidth="1"/>
    <col min="1087" max="1087" width="15" style="72" bestFit="1" customWidth="1"/>
    <col min="1088" max="1091" width="16.7109375" style="72" bestFit="1" customWidth="1"/>
    <col min="1092" max="1092" width="15" style="72" bestFit="1" customWidth="1"/>
    <col min="1093" max="1096" width="16.7109375" style="72" bestFit="1" customWidth="1"/>
    <col min="1097" max="1097" width="15" style="72" bestFit="1" customWidth="1"/>
    <col min="1098" max="1101" width="16.7109375" style="72" bestFit="1" customWidth="1"/>
    <col min="1102" max="1102" width="15" style="72" bestFit="1" customWidth="1"/>
    <col min="1103" max="1103" width="16.7109375" style="72" bestFit="1" customWidth="1"/>
    <col min="1104" max="1104" width="15" style="72" bestFit="1" customWidth="1"/>
    <col min="1105" max="1105" width="16.7109375" style="72" bestFit="1" customWidth="1"/>
    <col min="1106" max="1106" width="15" style="72" bestFit="1" customWidth="1"/>
    <col min="1107" max="1107" width="16.7109375" style="72" bestFit="1" customWidth="1"/>
    <col min="1108" max="1108" width="15" style="72" bestFit="1" customWidth="1"/>
    <col min="1109" max="1117" width="15.85546875" style="72" bestFit="1" customWidth="1"/>
    <col min="1118" max="1118" width="14.28515625" style="72" bestFit="1" customWidth="1"/>
    <col min="1119" max="1127" width="15.85546875" style="72" bestFit="1" customWidth="1"/>
    <col min="1128" max="1128" width="14.28515625" style="72" bestFit="1" customWidth="1"/>
    <col min="1129" max="1132" width="15.85546875" style="72" bestFit="1" customWidth="1"/>
    <col min="1133" max="1133" width="14.28515625" style="72" bestFit="1" customWidth="1"/>
    <col min="1134" max="1137" width="15.85546875" style="72" bestFit="1" customWidth="1"/>
    <col min="1138" max="1138" width="14.28515625" style="72" bestFit="1" customWidth="1"/>
    <col min="1139" max="1142" width="15.85546875" style="72" bestFit="1" customWidth="1"/>
    <col min="1143" max="1143" width="14.28515625" style="72" bestFit="1" customWidth="1"/>
    <col min="1144" max="1144" width="15.85546875" style="72" bestFit="1" customWidth="1"/>
    <col min="1145" max="1145" width="14.28515625" style="72" bestFit="1" customWidth="1"/>
    <col min="1146" max="1146" width="15.85546875" style="72" bestFit="1" customWidth="1"/>
    <col min="1147" max="1147" width="14.28515625" style="72" bestFit="1" customWidth="1"/>
    <col min="1148" max="1148" width="15.85546875" style="72" bestFit="1" customWidth="1"/>
    <col min="1149" max="1149" width="14.28515625" style="72" bestFit="1" customWidth="1"/>
    <col min="1150" max="1158" width="23" style="72" bestFit="1" customWidth="1"/>
    <col min="1159" max="1159" width="21.42578125" style="72" bestFit="1" customWidth="1"/>
    <col min="1160" max="1168" width="23" style="72" bestFit="1" customWidth="1"/>
    <col min="1169" max="1169" width="21.42578125" style="72" bestFit="1" customWidth="1"/>
    <col min="1170" max="1173" width="23" style="72" bestFit="1" customWidth="1"/>
    <col min="1174" max="1174" width="21.42578125" style="72" bestFit="1" customWidth="1"/>
    <col min="1175" max="1178" width="23" style="72" bestFit="1" customWidth="1"/>
    <col min="1179" max="1179" width="21.42578125" style="72" bestFit="1" customWidth="1"/>
    <col min="1180" max="1183" width="23" style="72" bestFit="1" customWidth="1"/>
    <col min="1184" max="1184" width="21.42578125" style="72" bestFit="1" customWidth="1"/>
    <col min="1185" max="1185" width="23" style="72" bestFit="1" customWidth="1"/>
    <col min="1186" max="1186" width="21.42578125" style="72" bestFit="1" customWidth="1"/>
    <col min="1187" max="1187" width="23" style="72" bestFit="1" customWidth="1"/>
    <col min="1188" max="1188" width="21.42578125" style="72" bestFit="1" customWidth="1"/>
    <col min="1189" max="1189" width="23" style="72" bestFit="1" customWidth="1"/>
    <col min="1190" max="1190" width="21.42578125" style="72" bestFit="1" customWidth="1"/>
    <col min="1191" max="16384" width="9.140625" style="72"/>
  </cols>
  <sheetData>
    <row r="1" spans="1:1190" x14ac:dyDescent="0.25">
      <c r="B1" s="87" t="s">
        <v>251</v>
      </c>
      <c r="C1" s="87" t="s">
        <v>280</v>
      </c>
      <c r="D1" s="87" t="s">
        <v>309</v>
      </c>
      <c r="E1" s="87" t="s">
        <v>338</v>
      </c>
      <c r="F1" s="87" t="s">
        <v>367</v>
      </c>
      <c r="G1" s="87" t="s">
        <v>396</v>
      </c>
      <c r="H1" s="87" t="s">
        <v>425</v>
      </c>
      <c r="I1" s="87" t="s">
        <v>454</v>
      </c>
      <c r="J1" s="87" t="s">
        <v>483</v>
      </c>
      <c r="K1" s="87" t="s">
        <v>512</v>
      </c>
      <c r="L1" s="87" t="s">
        <v>541</v>
      </c>
      <c r="M1" s="87" t="s">
        <v>570</v>
      </c>
      <c r="N1" s="87" t="s">
        <v>599</v>
      </c>
      <c r="O1" s="87" t="s">
        <v>628</v>
      </c>
      <c r="P1" s="87" t="s">
        <v>657</v>
      </c>
      <c r="Q1" s="87" t="s">
        <v>686</v>
      </c>
      <c r="R1" s="87" t="s">
        <v>715</v>
      </c>
      <c r="S1" s="87" t="s">
        <v>744</v>
      </c>
      <c r="T1" s="87" t="s">
        <v>773</v>
      </c>
      <c r="U1" s="87" t="s">
        <v>802</v>
      </c>
      <c r="V1" s="87" t="s">
        <v>831</v>
      </c>
      <c r="W1" s="87" t="s">
        <v>860</v>
      </c>
      <c r="X1" s="87" t="s">
        <v>889</v>
      </c>
      <c r="Y1" s="87" t="s">
        <v>918</v>
      </c>
      <c r="Z1" s="87" t="s">
        <v>947</v>
      </c>
      <c r="AA1" s="87" t="s">
        <v>976</v>
      </c>
      <c r="AB1" s="87" t="s">
        <v>1005</v>
      </c>
      <c r="AC1" s="87" t="s">
        <v>1034</v>
      </c>
      <c r="AD1" s="87" t="s">
        <v>1063</v>
      </c>
      <c r="AE1" s="87" t="s">
        <v>1092</v>
      </c>
      <c r="AF1" s="87" t="s">
        <v>1121</v>
      </c>
      <c r="AG1" s="87" t="s">
        <v>1150</v>
      </c>
      <c r="AH1" s="87" t="s">
        <v>1179</v>
      </c>
      <c r="AI1" s="87" t="s">
        <v>1208</v>
      </c>
      <c r="AJ1" s="87" t="s">
        <v>1237</v>
      </c>
      <c r="AK1" s="87" t="s">
        <v>1266</v>
      </c>
      <c r="AL1" s="87" t="s">
        <v>1295</v>
      </c>
      <c r="AM1" s="87" t="s">
        <v>1324</v>
      </c>
      <c r="AN1" s="87" t="s">
        <v>1353</v>
      </c>
      <c r="AO1" s="87" t="s">
        <v>1382</v>
      </c>
      <c r="AP1" s="87" t="s">
        <v>1411</v>
      </c>
      <c r="AQ1" s="87" t="s">
        <v>252</v>
      </c>
      <c r="AR1" s="87" t="s">
        <v>281</v>
      </c>
      <c r="AS1" s="87" t="s">
        <v>310</v>
      </c>
      <c r="AT1" s="87" t="s">
        <v>339</v>
      </c>
      <c r="AU1" s="87" t="s">
        <v>368</v>
      </c>
      <c r="AV1" s="87" t="s">
        <v>397</v>
      </c>
      <c r="AW1" s="87" t="s">
        <v>426</v>
      </c>
      <c r="AX1" s="87" t="s">
        <v>455</v>
      </c>
      <c r="AY1" s="87" t="s">
        <v>484</v>
      </c>
      <c r="AZ1" s="87" t="s">
        <v>513</v>
      </c>
      <c r="BA1" s="87" t="s">
        <v>542</v>
      </c>
      <c r="BB1" s="87" t="s">
        <v>571</v>
      </c>
      <c r="BC1" s="87" t="s">
        <v>600</v>
      </c>
      <c r="BD1" s="87" t="s">
        <v>629</v>
      </c>
      <c r="BE1" s="87" t="s">
        <v>658</v>
      </c>
      <c r="BF1" s="87" t="s">
        <v>687</v>
      </c>
      <c r="BG1" s="87" t="s">
        <v>716</v>
      </c>
      <c r="BH1" s="87" t="s">
        <v>745</v>
      </c>
      <c r="BI1" s="87" t="s">
        <v>774</v>
      </c>
      <c r="BJ1" s="87" t="s">
        <v>803</v>
      </c>
      <c r="BK1" s="87" t="s">
        <v>832</v>
      </c>
      <c r="BL1" s="87" t="s">
        <v>861</v>
      </c>
      <c r="BM1" s="87" t="s">
        <v>890</v>
      </c>
      <c r="BN1" s="87" t="s">
        <v>919</v>
      </c>
      <c r="BO1" s="87" t="s">
        <v>948</v>
      </c>
      <c r="BP1" s="87" t="s">
        <v>977</v>
      </c>
      <c r="BQ1" s="87" t="s">
        <v>1006</v>
      </c>
      <c r="BR1" s="87" t="s">
        <v>1035</v>
      </c>
      <c r="BS1" s="87" t="s">
        <v>1064</v>
      </c>
      <c r="BT1" s="87" t="s">
        <v>1093</v>
      </c>
      <c r="BU1" s="87" t="s">
        <v>1122</v>
      </c>
      <c r="BV1" s="87" t="s">
        <v>1151</v>
      </c>
      <c r="BW1" s="87" t="s">
        <v>1180</v>
      </c>
      <c r="BX1" s="87" t="s">
        <v>1209</v>
      </c>
      <c r="BY1" s="87" t="s">
        <v>1238</v>
      </c>
      <c r="BZ1" s="87" t="s">
        <v>1267</v>
      </c>
      <c r="CA1" s="87" t="s">
        <v>1296</v>
      </c>
      <c r="CB1" s="87" t="s">
        <v>1325</v>
      </c>
      <c r="CC1" s="87" t="s">
        <v>1354</v>
      </c>
      <c r="CD1" s="87" t="s">
        <v>1383</v>
      </c>
      <c r="CE1" s="87" t="s">
        <v>1412</v>
      </c>
      <c r="CF1" s="87" t="s">
        <v>253</v>
      </c>
      <c r="CG1" s="87" t="s">
        <v>282</v>
      </c>
      <c r="CH1" s="87" t="s">
        <v>311</v>
      </c>
      <c r="CI1" s="87" t="s">
        <v>340</v>
      </c>
      <c r="CJ1" s="87" t="s">
        <v>369</v>
      </c>
      <c r="CK1" s="87" t="s">
        <v>398</v>
      </c>
      <c r="CL1" s="87" t="s">
        <v>427</v>
      </c>
      <c r="CM1" s="87" t="s">
        <v>456</v>
      </c>
      <c r="CN1" s="87" t="s">
        <v>485</v>
      </c>
      <c r="CO1" s="87" t="s">
        <v>514</v>
      </c>
      <c r="CP1" s="87" t="s">
        <v>543</v>
      </c>
      <c r="CQ1" s="87" t="s">
        <v>572</v>
      </c>
      <c r="CR1" s="87" t="s">
        <v>601</v>
      </c>
      <c r="CS1" s="87" t="s">
        <v>630</v>
      </c>
      <c r="CT1" s="87" t="s">
        <v>659</v>
      </c>
      <c r="CU1" s="87" t="s">
        <v>688</v>
      </c>
      <c r="CV1" s="87" t="s">
        <v>717</v>
      </c>
      <c r="CW1" s="87" t="s">
        <v>746</v>
      </c>
      <c r="CX1" s="87" t="s">
        <v>775</v>
      </c>
      <c r="CY1" s="87" t="s">
        <v>804</v>
      </c>
      <c r="CZ1" s="87" t="s">
        <v>833</v>
      </c>
      <c r="DA1" s="87" t="s">
        <v>862</v>
      </c>
      <c r="DB1" s="87" t="s">
        <v>891</v>
      </c>
      <c r="DC1" s="87" t="s">
        <v>920</v>
      </c>
      <c r="DD1" s="87" t="s">
        <v>949</v>
      </c>
      <c r="DE1" s="87" t="s">
        <v>978</v>
      </c>
      <c r="DF1" s="87" t="s">
        <v>1007</v>
      </c>
      <c r="DG1" s="87" t="s">
        <v>1036</v>
      </c>
      <c r="DH1" s="87" t="s">
        <v>1065</v>
      </c>
      <c r="DI1" s="87" t="s">
        <v>1094</v>
      </c>
      <c r="DJ1" s="87" t="s">
        <v>1123</v>
      </c>
      <c r="DK1" s="87" t="s">
        <v>1152</v>
      </c>
      <c r="DL1" s="87" t="s">
        <v>1181</v>
      </c>
      <c r="DM1" s="87" t="s">
        <v>1210</v>
      </c>
      <c r="DN1" s="87" t="s">
        <v>1239</v>
      </c>
      <c r="DO1" s="87" t="s">
        <v>1268</v>
      </c>
      <c r="DP1" s="87" t="s">
        <v>1297</v>
      </c>
      <c r="DQ1" s="87" t="s">
        <v>1326</v>
      </c>
      <c r="DR1" s="87" t="s">
        <v>1355</v>
      </c>
      <c r="DS1" s="87" t="s">
        <v>1384</v>
      </c>
      <c r="DT1" s="87" t="s">
        <v>1413</v>
      </c>
      <c r="DU1" s="87" t="s">
        <v>254</v>
      </c>
      <c r="DV1" s="87" t="s">
        <v>283</v>
      </c>
      <c r="DW1" s="87" t="s">
        <v>312</v>
      </c>
      <c r="DX1" s="87" t="s">
        <v>341</v>
      </c>
      <c r="DY1" s="87" t="s">
        <v>370</v>
      </c>
      <c r="DZ1" s="87" t="s">
        <v>399</v>
      </c>
      <c r="EA1" s="87" t="s">
        <v>428</v>
      </c>
      <c r="EB1" s="87" t="s">
        <v>457</v>
      </c>
      <c r="EC1" s="87" t="s">
        <v>486</v>
      </c>
      <c r="ED1" s="87" t="s">
        <v>515</v>
      </c>
      <c r="EE1" s="87" t="s">
        <v>544</v>
      </c>
      <c r="EF1" s="87" t="s">
        <v>573</v>
      </c>
      <c r="EG1" s="87" t="s">
        <v>602</v>
      </c>
      <c r="EH1" s="87" t="s">
        <v>631</v>
      </c>
      <c r="EI1" s="87" t="s">
        <v>660</v>
      </c>
      <c r="EJ1" s="87" t="s">
        <v>689</v>
      </c>
      <c r="EK1" s="87" t="s">
        <v>718</v>
      </c>
      <c r="EL1" s="87" t="s">
        <v>747</v>
      </c>
      <c r="EM1" s="87" t="s">
        <v>776</v>
      </c>
      <c r="EN1" s="87" t="s">
        <v>805</v>
      </c>
      <c r="EO1" s="87" t="s">
        <v>834</v>
      </c>
      <c r="EP1" s="87" t="s">
        <v>863</v>
      </c>
      <c r="EQ1" s="87" t="s">
        <v>892</v>
      </c>
      <c r="ER1" s="87" t="s">
        <v>921</v>
      </c>
      <c r="ES1" s="87" t="s">
        <v>950</v>
      </c>
      <c r="ET1" s="87" t="s">
        <v>979</v>
      </c>
      <c r="EU1" s="87" t="s">
        <v>1008</v>
      </c>
      <c r="EV1" s="87" t="s">
        <v>1037</v>
      </c>
      <c r="EW1" s="87" t="s">
        <v>1066</v>
      </c>
      <c r="EX1" s="87" t="s">
        <v>1095</v>
      </c>
      <c r="EY1" s="87" t="s">
        <v>1124</v>
      </c>
      <c r="EZ1" s="87" t="s">
        <v>1153</v>
      </c>
      <c r="FA1" s="87" t="s">
        <v>1182</v>
      </c>
      <c r="FB1" s="87" t="s">
        <v>1211</v>
      </c>
      <c r="FC1" s="87" t="s">
        <v>1240</v>
      </c>
      <c r="FD1" s="87" t="s">
        <v>1269</v>
      </c>
      <c r="FE1" s="87" t="s">
        <v>1298</v>
      </c>
      <c r="FF1" s="87" t="s">
        <v>1327</v>
      </c>
      <c r="FG1" s="87" t="s">
        <v>1356</v>
      </c>
      <c r="FH1" s="87" t="s">
        <v>1385</v>
      </c>
      <c r="FI1" s="87" t="s">
        <v>1414</v>
      </c>
      <c r="FJ1" s="87" t="s">
        <v>255</v>
      </c>
      <c r="FK1" s="87" t="s">
        <v>284</v>
      </c>
      <c r="FL1" s="87" t="s">
        <v>313</v>
      </c>
      <c r="FM1" s="87" t="s">
        <v>342</v>
      </c>
      <c r="FN1" s="87" t="s">
        <v>371</v>
      </c>
      <c r="FO1" s="87" t="s">
        <v>400</v>
      </c>
      <c r="FP1" s="87" t="s">
        <v>429</v>
      </c>
      <c r="FQ1" s="87" t="s">
        <v>458</v>
      </c>
      <c r="FR1" s="87" t="s">
        <v>487</v>
      </c>
      <c r="FS1" s="87" t="s">
        <v>516</v>
      </c>
      <c r="FT1" s="87" t="s">
        <v>545</v>
      </c>
      <c r="FU1" s="87" t="s">
        <v>574</v>
      </c>
      <c r="FV1" s="87" t="s">
        <v>603</v>
      </c>
      <c r="FW1" s="87" t="s">
        <v>632</v>
      </c>
      <c r="FX1" s="87" t="s">
        <v>661</v>
      </c>
      <c r="FY1" s="87" t="s">
        <v>690</v>
      </c>
      <c r="FZ1" s="87" t="s">
        <v>719</v>
      </c>
      <c r="GA1" s="87" t="s">
        <v>748</v>
      </c>
      <c r="GB1" s="87" t="s">
        <v>777</v>
      </c>
      <c r="GC1" s="87" t="s">
        <v>806</v>
      </c>
      <c r="GD1" s="87" t="s">
        <v>835</v>
      </c>
      <c r="GE1" s="87" t="s">
        <v>864</v>
      </c>
      <c r="GF1" s="87" t="s">
        <v>893</v>
      </c>
      <c r="GG1" s="87" t="s">
        <v>922</v>
      </c>
      <c r="GH1" s="87" t="s">
        <v>951</v>
      </c>
      <c r="GI1" s="87" t="s">
        <v>980</v>
      </c>
      <c r="GJ1" s="87" t="s">
        <v>1009</v>
      </c>
      <c r="GK1" s="87" t="s">
        <v>1038</v>
      </c>
      <c r="GL1" s="87" t="s">
        <v>1067</v>
      </c>
      <c r="GM1" s="87" t="s">
        <v>1096</v>
      </c>
      <c r="GN1" s="87" t="s">
        <v>1125</v>
      </c>
      <c r="GO1" s="87" t="s">
        <v>1154</v>
      </c>
      <c r="GP1" s="87" t="s">
        <v>1183</v>
      </c>
      <c r="GQ1" s="87" t="s">
        <v>1212</v>
      </c>
      <c r="GR1" s="87" t="s">
        <v>1241</v>
      </c>
      <c r="GS1" s="87" t="s">
        <v>1270</v>
      </c>
      <c r="GT1" s="87" t="s">
        <v>1299</v>
      </c>
      <c r="GU1" s="87" t="s">
        <v>1328</v>
      </c>
      <c r="GV1" s="87" t="s">
        <v>1357</v>
      </c>
      <c r="GW1" s="87" t="s">
        <v>1386</v>
      </c>
      <c r="GX1" s="87" t="s">
        <v>1415</v>
      </c>
      <c r="GY1" s="87" t="s">
        <v>256</v>
      </c>
      <c r="GZ1" s="87" t="s">
        <v>285</v>
      </c>
      <c r="HA1" s="87" t="s">
        <v>314</v>
      </c>
      <c r="HB1" s="87" t="s">
        <v>343</v>
      </c>
      <c r="HC1" s="87" t="s">
        <v>372</v>
      </c>
      <c r="HD1" s="87" t="s">
        <v>401</v>
      </c>
      <c r="HE1" s="87" t="s">
        <v>430</v>
      </c>
      <c r="HF1" s="87" t="s">
        <v>459</v>
      </c>
      <c r="HG1" s="87" t="s">
        <v>488</v>
      </c>
      <c r="HH1" s="87" t="s">
        <v>517</v>
      </c>
      <c r="HI1" s="87" t="s">
        <v>546</v>
      </c>
      <c r="HJ1" s="87" t="s">
        <v>575</v>
      </c>
      <c r="HK1" s="87" t="s">
        <v>604</v>
      </c>
      <c r="HL1" s="87" t="s">
        <v>633</v>
      </c>
      <c r="HM1" s="87" t="s">
        <v>662</v>
      </c>
      <c r="HN1" s="87" t="s">
        <v>691</v>
      </c>
      <c r="HO1" s="87" t="s">
        <v>720</v>
      </c>
      <c r="HP1" s="87" t="s">
        <v>749</v>
      </c>
      <c r="HQ1" s="87" t="s">
        <v>778</v>
      </c>
      <c r="HR1" s="87" t="s">
        <v>807</v>
      </c>
      <c r="HS1" s="87" t="s">
        <v>836</v>
      </c>
      <c r="HT1" s="87" t="s">
        <v>865</v>
      </c>
      <c r="HU1" s="87" t="s">
        <v>894</v>
      </c>
      <c r="HV1" s="87" t="s">
        <v>923</v>
      </c>
      <c r="HW1" s="87" t="s">
        <v>952</v>
      </c>
      <c r="HX1" s="87" t="s">
        <v>981</v>
      </c>
      <c r="HY1" s="87" t="s">
        <v>1010</v>
      </c>
      <c r="HZ1" s="87" t="s">
        <v>1039</v>
      </c>
      <c r="IA1" s="87" t="s">
        <v>1068</v>
      </c>
      <c r="IB1" s="87" t="s">
        <v>1097</v>
      </c>
      <c r="IC1" s="87" t="s">
        <v>1126</v>
      </c>
      <c r="ID1" s="87" t="s">
        <v>1155</v>
      </c>
      <c r="IE1" s="87" t="s">
        <v>1184</v>
      </c>
      <c r="IF1" s="87" t="s">
        <v>1213</v>
      </c>
      <c r="IG1" s="87" t="s">
        <v>1242</v>
      </c>
      <c r="IH1" s="87" t="s">
        <v>1271</v>
      </c>
      <c r="II1" s="87" t="s">
        <v>1300</v>
      </c>
      <c r="IJ1" s="87" t="s">
        <v>1329</v>
      </c>
      <c r="IK1" s="87" t="s">
        <v>1358</v>
      </c>
      <c r="IL1" s="87" t="s">
        <v>1387</v>
      </c>
      <c r="IM1" s="87" t="s">
        <v>1416</v>
      </c>
      <c r="IN1" s="87" t="s">
        <v>257</v>
      </c>
      <c r="IO1" s="87" t="s">
        <v>286</v>
      </c>
      <c r="IP1" s="87" t="s">
        <v>315</v>
      </c>
      <c r="IQ1" s="87" t="s">
        <v>344</v>
      </c>
      <c r="IR1" s="87" t="s">
        <v>373</v>
      </c>
      <c r="IS1" s="87" t="s">
        <v>402</v>
      </c>
      <c r="IT1" s="87" t="s">
        <v>431</v>
      </c>
      <c r="IU1" s="87" t="s">
        <v>460</v>
      </c>
      <c r="IV1" s="87" t="s">
        <v>489</v>
      </c>
      <c r="IW1" s="87" t="s">
        <v>518</v>
      </c>
      <c r="IX1" s="87" t="s">
        <v>547</v>
      </c>
      <c r="IY1" s="87" t="s">
        <v>576</v>
      </c>
      <c r="IZ1" s="87" t="s">
        <v>605</v>
      </c>
      <c r="JA1" s="87" t="s">
        <v>634</v>
      </c>
      <c r="JB1" s="87" t="s">
        <v>663</v>
      </c>
      <c r="JC1" s="87" t="s">
        <v>692</v>
      </c>
      <c r="JD1" s="87" t="s">
        <v>721</v>
      </c>
      <c r="JE1" s="87" t="s">
        <v>750</v>
      </c>
      <c r="JF1" s="87" t="s">
        <v>779</v>
      </c>
      <c r="JG1" s="87" t="s">
        <v>808</v>
      </c>
      <c r="JH1" s="87" t="s">
        <v>837</v>
      </c>
      <c r="JI1" s="87" t="s">
        <v>866</v>
      </c>
      <c r="JJ1" s="87" t="s">
        <v>895</v>
      </c>
      <c r="JK1" s="87" t="s">
        <v>924</v>
      </c>
      <c r="JL1" s="87" t="s">
        <v>953</v>
      </c>
      <c r="JM1" s="87" t="s">
        <v>982</v>
      </c>
      <c r="JN1" s="87" t="s">
        <v>1011</v>
      </c>
      <c r="JO1" s="87" t="s">
        <v>1040</v>
      </c>
      <c r="JP1" s="87" t="s">
        <v>1069</v>
      </c>
      <c r="JQ1" s="87" t="s">
        <v>1098</v>
      </c>
      <c r="JR1" s="87" t="s">
        <v>1127</v>
      </c>
      <c r="JS1" s="87" t="s">
        <v>1156</v>
      </c>
      <c r="JT1" s="87" t="s">
        <v>1185</v>
      </c>
      <c r="JU1" s="87" t="s">
        <v>1214</v>
      </c>
      <c r="JV1" s="87" t="s">
        <v>1243</v>
      </c>
      <c r="JW1" s="87" t="s">
        <v>1272</v>
      </c>
      <c r="JX1" s="87" t="s">
        <v>1301</v>
      </c>
      <c r="JY1" s="87" t="s">
        <v>1330</v>
      </c>
      <c r="JZ1" s="87" t="s">
        <v>1359</v>
      </c>
      <c r="KA1" s="87" t="s">
        <v>1388</v>
      </c>
      <c r="KB1" s="87" t="s">
        <v>1417</v>
      </c>
      <c r="KC1" s="87" t="s">
        <v>258</v>
      </c>
      <c r="KD1" s="87" t="s">
        <v>287</v>
      </c>
      <c r="KE1" s="87" t="s">
        <v>316</v>
      </c>
      <c r="KF1" s="87" t="s">
        <v>345</v>
      </c>
      <c r="KG1" s="87" t="s">
        <v>374</v>
      </c>
      <c r="KH1" s="87" t="s">
        <v>403</v>
      </c>
      <c r="KI1" s="87" t="s">
        <v>432</v>
      </c>
      <c r="KJ1" s="87" t="s">
        <v>461</v>
      </c>
      <c r="KK1" s="87" t="s">
        <v>490</v>
      </c>
      <c r="KL1" s="87" t="s">
        <v>519</v>
      </c>
      <c r="KM1" s="87" t="s">
        <v>548</v>
      </c>
      <c r="KN1" s="87" t="s">
        <v>577</v>
      </c>
      <c r="KO1" s="87" t="s">
        <v>606</v>
      </c>
      <c r="KP1" s="87" t="s">
        <v>635</v>
      </c>
      <c r="KQ1" s="87" t="s">
        <v>664</v>
      </c>
      <c r="KR1" s="87" t="s">
        <v>693</v>
      </c>
      <c r="KS1" s="87" t="s">
        <v>722</v>
      </c>
      <c r="KT1" s="87" t="s">
        <v>751</v>
      </c>
      <c r="KU1" s="87" t="s">
        <v>780</v>
      </c>
      <c r="KV1" s="87" t="s">
        <v>809</v>
      </c>
      <c r="KW1" s="87" t="s">
        <v>838</v>
      </c>
      <c r="KX1" s="87" t="s">
        <v>867</v>
      </c>
      <c r="KY1" s="87" t="s">
        <v>896</v>
      </c>
      <c r="KZ1" s="87" t="s">
        <v>925</v>
      </c>
      <c r="LA1" s="87" t="s">
        <v>954</v>
      </c>
      <c r="LB1" s="87" t="s">
        <v>983</v>
      </c>
      <c r="LC1" s="87" t="s">
        <v>1012</v>
      </c>
      <c r="LD1" s="87" t="s">
        <v>1041</v>
      </c>
      <c r="LE1" s="87" t="s">
        <v>1070</v>
      </c>
      <c r="LF1" s="87" t="s">
        <v>1099</v>
      </c>
      <c r="LG1" s="87" t="s">
        <v>1128</v>
      </c>
      <c r="LH1" s="87" t="s">
        <v>1157</v>
      </c>
      <c r="LI1" s="87" t="s">
        <v>1186</v>
      </c>
      <c r="LJ1" s="87" t="s">
        <v>1215</v>
      </c>
      <c r="LK1" s="87" t="s">
        <v>1244</v>
      </c>
      <c r="LL1" s="87" t="s">
        <v>1273</v>
      </c>
      <c r="LM1" s="87" t="s">
        <v>1302</v>
      </c>
      <c r="LN1" s="87" t="s">
        <v>1331</v>
      </c>
      <c r="LO1" s="87" t="s">
        <v>1360</v>
      </c>
      <c r="LP1" s="87" t="s">
        <v>1389</v>
      </c>
      <c r="LQ1" s="87" t="s">
        <v>1418</v>
      </c>
      <c r="LR1" s="87" t="s">
        <v>259</v>
      </c>
      <c r="LS1" s="87" t="s">
        <v>288</v>
      </c>
      <c r="LT1" s="87" t="s">
        <v>317</v>
      </c>
      <c r="LU1" s="87" t="s">
        <v>346</v>
      </c>
      <c r="LV1" s="87" t="s">
        <v>375</v>
      </c>
      <c r="LW1" s="87" t="s">
        <v>404</v>
      </c>
      <c r="LX1" s="87" t="s">
        <v>433</v>
      </c>
      <c r="LY1" s="87" t="s">
        <v>462</v>
      </c>
      <c r="LZ1" s="87" t="s">
        <v>491</v>
      </c>
      <c r="MA1" s="87" t="s">
        <v>520</v>
      </c>
      <c r="MB1" s="87" t="s">
        <v>549</v>
      </c>
      <c r="MC1" s="87" t="s">
        <v>578</v>
      </c>
      <c r="MD1" s="87" t="s">
        <v>607</v>
      </c>
      <c r="ME1" s="87" t="s">
        <v>636</v>
      </c>
      <c r="MF1" s="87" t="s">
        <v>665</v>
      </c>
      <c r="MG1" s="87" t="s">
        <v>694</v>
      </c>
      <c r="MH1" s="87" t="s">
        <v>723</v>
      </c>
      <c r="MI1" s="87" t="s">
        <v>752</v>
      </c>
      <c r="MJ1" s="87" t="s">
        <v>781</v>
      </c>
      <c r="MK1" s="87" t="s">
        <v>810</v>
      </c>
      <c r="ML1" s="87" t="s">
        <v>839</v>
      </c>
      <c r="MM1" s="87" t="s">
        <v>868</v>
      </c>
      <c r="MN1" s="87" t="s">
        <v>897</v>
      </c>
      <c r="MO1" s="87" t="s">
        <v>926</v>
      </c>
      <c r="MP1" s="87" t="s">
        <v>955</v>
      </c>
      <c r="MQ1" s="87" t="s">
        <v>984</v>
      </c>
      <c r="MR1" s="87" t="s">
        <v>1013</v>
      </c>
      <c r="MS1" s="87" t="s">
        <v>1042</v>
      </c>
      <c r="MT1" s="87" t="s">
        <v>1071</v>
      </c>
      <c r="MU1" s="87" t="s">
        <v>1100</v>
      </c>
      <c r="MV1" s="87" t="s">
        <v>1129</v>
      </c>
      <c r="MW1" s="87" t="s">
        <v>1158</v>
      </c>
      <c r="MX1" s="87" t="s">
        <v>1187</v>
      </c>
      <c r="MY1" s="87" t="s">
        <v>1216</v>
      </c>
      <c r="MZ1" s="87" t="s">
        <v>1245</v>
      </c>
      <c r="NA1" s="87" t="s">
        <v>1274</v>
      </c>
      <c r="NB1" s="87" t="s">
        <v>1303</v>
      </c>
      <c r="NC1" s="87" t="s">
        <v>1332</v>
      </c>
      <c r="ND1" s="87" t="s">
        <v>1361</v>
      </c>
      <c r="NE1" s="87" t="s">
        <v>1390</v>
      </c>
      <c r="NF1" s="87" t="s">
        <v>1419</v>
      </c>
      <c r="NG1" s="87" t="s">
        <v>260</v>
      </c>
      <c r="NH1" s="87" t="s">
        <v>289</v>
      </c>
      <c r="NI1" s="87" t="s">
        <v>318</v>
      </c>
      <c r="NJ1" s="87" t="s">
        <v>347</v>
      </c>
      <c r="NK1" s="87" t="s">
        <v>376</v>
      </c>
      <c r="NL1" s="87" t="s">
        <v>405</v>
      </c>
      <c r="NM1" s="87" t="s">
        <v>434</v>
      </c>
      <c r="NN1" s="87" t="s">
        <v>463</v>
      </c>
      <c r="NO1" s="87" t="s">
        <v>492</v>
      </c>
      <c r="NP1" s="87" t="s">
        <v>521</v>
      </c>
      <c r="NQ1" s="87" t="s">
        <v>550</v>
      </c>
      <c r="NR1" s="87" t="s">
        <v>579</v>
      </c>
      <c r="NS1" s="87" t="s">
        <v>608</v>
      </c>
      <c r="NT1" s="87" t="s">
        <v>637</v>
      </c>
      <c r="NU1" s="87" t="s">
        <v>666</v>
      </c>
      <c r="NV1" s="87" t="s">
        <v>695</v>
      </c>
      <c r="NW1" s="87" t="s">
        <v>724</v>
      </c>
      <c r="NX1" s="87" t="s">
        <v>753</v>
      </c>
      <c r="NY1" s="87" t="s">
        <v>782</v>
      </c>
      <c r="NZ1" s="87" t="s">
        <v>811</v>
      </c>
      <c r="OA1" s="87" t="s">
        <v>840</v>
      </c>
      <c r="OB1" s="87" t="s">
        <v>869</v>
      </c>
      <c r="OC1" s="87" t="s">
        <v>898</v>
      </c>
      <c r="OD1" s="87" t="s">
        <v>927</v>
      </c>
      <c r="OE1" s="87" t="s">
        <v>956</v>
      </c>
      <c r="OF1" s="87" t="s">
        <v>985</v>
      </c>
      <c r="OG1" s="87" t="s">
        <v>1014</v>
      </c>
      <c r="OH1" s="87" t="s">
        <v>1043</v>
      </c>
      <c r="OI1" s="87" t="s">
        <v>1072</v>
      </c>
      <c r="OJ1" s="87" t="s">
        <v>1101</v>
      </c>
      <c r="OK1" s="87" t="s">
        <v>1130</v>
      </c>
      <c r="OL1" s="87" t="s">
        <v>1159</v>
      </c>
      <c r="OM1" s="87" t="s">
        <v>1188</v>
      </c>
      <c r="ON1" s="87" t="s">
        <v>1217</v>
      </c>
      <c r="OO1" s="87" t="s">
        <v>1246</v>
      </c>
      <c r="OP1" s="87" t="s">
        <v>1275</v>
      </c>
      <c r="OQ1" s="87" t="s">
        <v>1304</v>
      </c>
      <c r="OR1" s="87" t="s">
        <v>1333</v>
      </c>
      <c r="OS1" s="87" t="s">
        <v>1362</v>
      </c>
      <c r="OT1" s="87" t="s">
        <v>1391</v>
      </c>
      <c r="OU1" s="87" t="s">
        <v>1420</v>
      </c>
      <c r="OV1" s="87" t="s">
        <v>261</v>
      </c>
      <c r="OW1" s="87" t="s">
        <v>290</v>
      </c>
      <c r="OX1" s="87" t="s">
        <v>319</v>
      </c>
      <c r="OY1" s="87" t="s">
        <v>348</v>
      </c>
      <c r="OZ1" s="87" t="s">
        <v>377</v>
      </c>
      <c r="PA1" s="87" t="s">
        <v>406</v>
      </c>
      <c r="PB1" s="87" t="s">
        <v>435</v>
      </c>
      <c r="PC1" s="87" t="s">
        <v>464</v>
      </c>
      <c r="PD1" s="87" t="s">
        <v>493</v>
      </c>
      <c r="PE1" s="87" t="s">
        <v>522</v>
      </c>
      <c r="PF1" s="87" t="s">
        <v>551</v>
      </c>
      <c r="PG1" s="87" t="s">
        <v>580</v>
      </c>
      <c r="PH1" s="87" t="s">
        <v>609</v>
      </c>
      <c r="PI1" s="87" t="s">
        <v>638</v>
      </c>
      <c r="PJ1" s="87" t="s">
        <v>667</v>
      </c>
      <c r="PK1" s="87" t="s">
        <v>696</v>
      </c>
      <c r="PL1" s="87" t="s">
        <v>725</v>
      </c>
      <c r="PM1" s="87" t="s">
        <v>754</v>
      </c>
      <c r="PN1" s="87" t="s">
        <v>783</v>
      </c>
      <c r="PO1" s="87" t="s">
        <v>812</v>
      </c>
      <c r="PP1" s="87" t="s">
        <v>841</v>
      </c>
      <c r="PQ1" s="87" t="s">
        <v>870</v>
      </c>
      <c r="PR1" s="87" t="s">
        <v>899</v>
      </c>
      <c r="PS1" s="87" t="s">
        <v>928</v>
      </c>
      <c r="PT1" s="87" t="s">
        <v>957</v>
      </c>
      <c r="PU1" s="87" t="s">
        <v>986</v>
      </c>
      <c r="PV1" s="87" t="s">
        <v>1015</v>
      </c>
      <c r="PW1" s="87" t="s">
        <v>1044</v>
      </c>
      <c r="PX1" s="87" t="s">
        <v>1073</v>
      </c>
      <c r="PY1" s="87" t="s">
        <v>1102</v>
      </c>
      <c r="PZ1" s="87" t="s">
        <v>1131</v>
      </c>
      <c r="QA1" s="87" t="s">
        <v>1160</v>
      </c>
      <c r="QB1" s="87" t="s">
        <v>1189</v>
      </c>
      <c r="QC1" s="87" t="s">
        <v>1218</v>
      </c>
      <c r="QD1" s="87" t="s">
        <v>1247</v>
      </c>
      <c r="QE1" s="87" t="s">
        <v>1276</v>
      </c>
      <c r="QF1" s="87" t="s">
        <v>1305</v>
      </c>
      <c r="QG1" s="87" t="s">
        <v>1334</v>
      </c>
      <c r="QH1" s="87" t="s">
        <v>1363</v>
      </c>
      <c r="QI1" s="87" t="s">
        <v>1392</v>
      </c>
      <c r="QJ1" s="87" t="s">
        <v>1421</v>
      </c>
      <c r="QK1" s="87" t="s">
        <v>262</v>
      </c>
      <c r="QL1" s="87" t="s">
        <v>291</v>
      </c>
      <c r="QM1" s="87" t="s">
        <v>320</v>
      </c>
      <c r="QN1" s="87" t="s">
        <v>349</v>
      </c>
      <c r="QO1" s="87" t="s">
        <v>378</v>
      </c>
      <c r="QP1" s="87" t="s">
        <v>407</v>
      </c>
      <c r="QQ1" s="87" t="s">
        <v>436</v>
      </c>
      <c r="QR1" s="87" t="s">
        <v>465</v>
      </c>
      <c r="QS1" s="87" t="s">
        <v>494</v>
      </c>
      <c r="QT1" s="87" t="s">
        <v>523</v>
      </c>
      <c r="QU1" s="87" t="s">
        <v>552</v>
      </c>
      <c r="QV1" s="87" t="s">
        <v>581</v>
      </c>
      <c r="QW1" s="87" t="s">
        <v>610</v>
      </c>
      <c r="QX1" s="87" t="s">
        <v>639</v>
      </c>
      <c r="QY1" s="87" t="s">
        <v>668</v>
      </c>
      <c r="QZ1" s="87" t="s">
        <v>697</v>
      </c>
      <c r="RA1" s="87" t="s">
        <v>726</v>
      </c>
      <c r="RB1" s="87" t="s">
        <v>755</v>
      </c>
      <c r="RC1" s="87" t="s">
        <v>784</v>
      </c>
      <c r="RD1" s="87" t="s">
        <v>813</v>
      </c>
      <c r="RE1" s="87" t="s">
        <v>842</v>
      </c>
      <c r="RF1" s="87" t="s">
        <v>871</v>
      </c>
      <c r="RG1" s="87" t="s">
        <v>900</v>
      </c>
      <c r="RH1" s="87" t="s">
        <v>929</v>
      </c>
      <c r="RI1" s="87" t="s">
        <v>958</v>
      </c>
      <c r="RJ1" s="87" t="s">
        <v>987</v>
      </c>
      <c r="RK1" s="87" t="s">
        <v>1016</v>
      </c>
      <c r="RL1" s="87" t="s">
        <v>1045</v>
      </c>
      <c r="RM1" s="87" t="s">
        <v>1074</v>
      </c>
      <c r="RN1" s="87" t="s">
        <v>1103</v>
      </c>
      <c r="RO1" s="87" t="s">
        <v>1132</v>
      </c>
      <c r="RP1" s="87" t="s">
        <v>1161</v>
      </c>
      <c r="RQ1" s="87" t="s">
        <v>1190</v>
      </c>
      <c r="RR1" s="87" t="s">
        <v>1219</v>
      </c>
      <c r="RS1" s="87" t="s">
        <v>1248</v>
      </c>
      <c r="RT1" s="87" t="s">
        <v>1277</v>
      </c>
      <c r="RU1" s="87" t="s">
        <v>1306</v>
      </c>
      <c r="RV1" s="87" t="s">
        <v>1335</v>
      </c>
      <c r="RW1" s="87" t="s">
        <v>1364</v>
      </c>
      <c r="RX1" s="87" t="s">
        <v>1393</v>
      </c>
      <c r="RY1" s="87" t="s">
        <v>1422</v>
      </c>
      <c r="RZ1" s="87" t="s">
        <v>263</v>
      </c>
      <c r="SA1" s="87" t="s">
        <v>292</v>
      </c>
      <c r="SB1" s="87" t="s">
        <v>321</v>
      </c>
      <c r="SC1" s="87" t="s">
        <v>350</v>
      </c>
      <c r="SD1" s="87" t="s">
        <v>379</v>
      </c>
      <c r="SE1" s="87" t="s">
        <v>408</v>
      </c>
      <c r="SF1" s="87" t="s">
        <v>437</v>
      </c>
      <c r="SG1" s="87" t="s">
        <v>466</v>
      </c>
      <c r="SH1" s="87" t="s">
        <v>495</v>
      </c>
      <c r="SI1" s="87" t="s">
        <v>524</v>
      </c>
      <c r="SJ1" s="87" t="s">
        <v>553</v>
      </c>
      <c r="SK1" s="87" t="s">
        <v>582</v>
      </c>
      <c r="SL1" s="87" t="s">
        <v>611</v>
      </c>
      <c r="SM1" s="87" t="s">
        <v>640</v>
      </c>
      <c r="SN1" s="87" t="s">
        <v>669</v>
      </c>
      <c r="SO1" s="87" t="s">
        <v>698</v>
      </c>
      <c r="SP1" s="87" t="s">
        <v>727</v>
      </c>
      <c r="SQ1" s="87" t="s">
        <v>756</v>
      </c>
      <c r="SR1" s="87" t="s">
        <v>785</v>
      </c>
      <c r="SS1" s="87" t="s">
        <v>814</v>
      </c>
      <c r="ST1" s="87" t="s">
        <v>843</v>
      </c>
      <c r="SU1" s="87" t="s">
        <v>872</v>
      </c>
      <c r="SV1" s="87" t="s">
        <v>901</v>
      </c>
      <c r="SW1" s="87" t="s">
        <v>930</v>
      </c>
      <c r="SX1" s="87" t="s">
        <v>959</v>
      </c>
      <c r="SY1" s="87" t="s">
        <v>988</v>
      </c>
      <c r="SZ1" s="87" t="s">
        <v>1017</v>
      </c>
      <c r="TA1" s="87" t="s">
        <v>1046</v>
      </c>
      <c r="TB1" s="87" t="s">
        <v>1075</v>
      </c>
      <c r="TC1" s="87" t="s">
        <v>1104</v>
      </c>
      <c r="TD1" s="87" t="s">
        <v>1133</v>
      </c>
      <c r="TE1" s="87" t="s">
        <v>1162</v>
      </c>
      <c r="TF1" s="87" t="s">
        <v>1191</v>
      </c>
      <c r="TG1" s="87" t="s">
        <v>1220</v>
      </c>
      <c r="TH1" s="87" t="s">
        <v>1249</v>
      </c>
      <c r="TI1" s="87" t="s">
        <v>1278</v>
      </c>
      <c r="TJ1" s="87" t="s">
        <v>1307</v>
      </c>
      <c r="TK1" s="87" t="s">
        <v>1336</v>
      </c>
      <c r="TL1" s="87" t="s">
        <v>1365</v>
      </c>
      <c r="TM1" s="87" t="s">
        <v>1394</v>
      </c>
      <c r="TN1" s="87" t="s">
        <v>1423</v>
      </c>
      <c r="TO1" s="87" t="s">
        <v>264</v>
      </c>
      <c r="TP1" s="87" t="s">
        <v>293</v>
      </c>
      <c r="TQ1" s="87" t="s">
        <v>322</v>
      </c>
      <c r="TR1" s="87" t="s">
        <v>351</v>
      </c>
      <c r="TS1" s="87" t="s">
        <v>380</v>
      </c>
      <c r="TT1" s="87" t="s">
        <v>409</v>
      </c>
      <c r="TU1" s="87" t="s">
        <v>438</v>
      </c>
      <c r="TV1" s="87" t="s">
        <v>467</v>
      </c>
      <c r="TW1" s="87" t="s">
        <v>496</v>
      </c>
      <c r="TX1" s="87" t="s">
        <v>525</v>
      </c>
      <c r="TY1" s="87" t="s">
        <v>554</v>
      </c>
      <c r="TZ1" s="87" t="s">
        <v>583</v>
      </c>
      <c r="UA1" s="87" t="s">
        <v>612</v>
      </c>
      <c r="UB1" s="87" t="s">
        <v>641</v>
      </c>
      <c r="UC1" s="87" t="s">
        <v>670</v>
      </c>
      <c r="UD1" s="87" t="s">
        <v>699</v>
      </c>
      <c r="UE1" s="87" t="s">
        <v>728</v>
      </c>
      <c r="UF1" s="87" t="s">
        <v>757</v>
      </c>
      <c r="UG1" s="87" t="s">
        <v>786</v>
      </c>
      <c r="UH1" s="87" t="s">
        <v>815</v>
      </c>
      <c r="UI1" s="87" t="s">
        <v>844</v>
      </c>
      <c r="UJ1" s="87" t="s">
        <v>873</v>
      </c>
      <c r="UK1" s="87" t="s">
        <v>902</v>
      </c>
      <c r="UL1" s="87" t="s">
        <v>931</v>
      </c>
      <c r="UM1" s="87" t="s">
        <v>960</v>
      </c>
      <c r="UN1" s="87" t="s">
        <v>989</v>
      </c>
      <c r="UO1" s="87" t="s">
        <v>1018</v>
      </c>
      <c r="UP1" s="87" t="s">
        <v>1047</v>
      </c>
      <c r="UQ1" s="87" t="s">
        <v>1076</v>
      </c>
      <c r="UR1" s="87" t="s">
        <v>1105</v>
      </c>
      <c r="US1" s="87" t="s">
        <v>1134</v>
      </c>
      <c r="UT1" s="87" t="s">
        <v>1163</v>
      </c>
      <c r="UU1" s="87" t="s">
        <v>1192</v>
      </c>
      <c r="UV1" s="87" t="s">
        <v>1221</v>
      </c>
      <c r="UW1" s="87" t="s">
        <v>1250</v>
      </c>
      <c r="UX1" s="87" t="s">
        <v>1279</v>
      </c>
      <c r="UY1" s="87" t="s">
        <v>1308</v>
      </c>
      <c r="UZ1" s="87" t="s">
        <v>1337</v>
      </c>
      <c r="VA1" s="87" t="s">
        <v>1366</v>
      </c>
      <c r="VB1" s="87" t="s">
        <v>1395</v>
      </c>
      <c r="VC1" s="87" t="s">
        <v>1424</v>
      </c>
      <c r="VD1" s="87" t="s">
        <v>265</v>
      </c>
      <c r="VE1" s="87" t="s">
        <v>294</v>
      </c>
      <c r="VF1" s="87" t="s">
        <v>323</v>
      </c>
      <c r="VG1" s="87" t="s">
        <v>352</v>
      </c>
      <c r="VH1" s="87" t="s">
        <v>381</v>
      </c>
      <c r="VI1" s="87" t="s">
        <v>410</v>
      </c>
      <c r="VJ1" s="87" t="s">
        <v>439</v>
      </c>
      <c r="VK1" s="87" t="s">
        <v>468</v>
      </c>
      <c r="VL1" s="87" t="s">
        <v>497</v>
      </c>
      <c r="VM1" s="87" t="s">
        <v>526</v>
      </c>
      <c r="VN1" s="87" t="s">
        <v>555</v>
      </c>
      <c r="VO1" s="87" t="s">
        <v>584</v>
      </c>
      <c r="VP1" s="87" t="s">
        <v>613</v>
      </c>
      <c r="VQ1" s="87" t="s">
        <v>642</v>
      </c>
      <c r="VR1" s="87" t="s">
        <v>671</v>
      </c>
      <c r="VS1" s="87" t="s">
        <v>700</v>
      </c>
      <c r="VT1" s="87" t="s">
        <v>729</v>
      </c>
      <c r="VU1" s="87" t="s">
        <v>758</v>
      </c>
      <c r="VV1" s="87" t="s">
        <v>787</v>
      </c>
      <c r="VW1" s="87" t="s">
        <v>816</v>
      </c>
      <c r="VX1" s="87" t="s">
        <v>845</v>
      </c>
      <c r="VY1" s="87" t="s">
        <v>874</v>
      </c>
      <c r="VZ1" s="87" t="s">
        <v>903</v>
      </c>
      <c r="WA1" s="87" t="s">
        <v>932</v>
      </c>
      <c r="WB1" s="87" t="s">
        <v>961</v>
      </c>
      <c r="WC1" s="87" t="s">
        <v>990</v>
      </c>
      <c r="WD1" s="87" t="s">
        <v>1019</v>
      </c>
      <c r="WE1" s="87" t="s">
        <v>1048</v>
      </c>
      <c r="WF1" s="87" t="s">
        <v>1077</v>
      </c>
      <c r="WG1" s="87" t="s">
        <v>1106</v>
      </c>
      <c r="WH1" s="87" t="s">
        <v>1135</v>
      </c>
      <c r="WI1" s="87" t="s">
        <v>1164</v>
      </c>
      <c r="WJ1" s="87" t="s">
        <v>1193</v>
      </c>
      <c r="WK1" s="87" t="s">
        <v>1222</v>
      </c>
      <c r="WL1" s="87" t="s">
        <v>1251</v>
      </c>
      <c r="WM1" s="87" t="s">
        <v>1280</v>
      </c>
      <c r="WN1" s="87" t="s">
        <v>1309</v>
      </c>
      <c r="WO1" s="87" t="s">
        <v>1338</v>
      </c>
      <c r="WP1" s="87" t="s">
        <v>1367</v>
      </c>
      <c r="WQ1" s="87" t="s">
        <v>1396</v>
      </c>
      <c r="WR1" s="87" t="s">
        <v>1425</v>
      </c>
      <c r="WS1" s="87" t="s">
        <v>266</v>
      </c>
      <c r="WT1" s="87" t="s">
        <v>295</v>
      </c>
      <c r="WU1" s="87" t="s">
        <v>324</v>
      </c>
      <c r="WV1" s="87" t="s">
        <v>353</v>
      </c>
      <c r="WW1" s="87" t="s">
        <v>382</v>
      </c>
      <c r="WX1" s="87" t="s">
        <v>411</v>
      </c>
      <c r="WY1" s="87" t="s">
        <v>440</v>
      </c>
      <c r="WZ1" s="87" t="s">
        <v>469</v>
      </c>
      <c r="XA1" s="87" t="s">
        <v>498</v>
      </c>
      <c r="XB1" s="87" t="s">
        <v>527</v>
      </c>
      <c r="XC1" s="87" t="s">
        <v>556</v>
      </c>
      <c r="XD1" s="87" t="s">
        <v>585</v>
      </c>
      <c r="XE1" s="87" t="s">
        <v>614</v>
      </c>
      <c r="XF1" s="87" t="s">
        <v>643</v>
      </c>
      <c r="XG1" s="87" t="s">
        <v>672</v>
      </c>
      <c r="XH1" s="87" t="s">
        <v>701</v>
      </c>
      <c r="XI1" s="87" t="s">
        <v>730</v>
      </c>
      <c r="XJ1" s="87" t="s">
        <v>759</v>
      </c>
      <c r="XK1" s="87" t="s">
        <v>788</v>
      </c>
      <c r="XL1" s="87" t="s">
        <v>817</v>
      </c>
      <c r="XM1" s="87" t="s">
        <v>846</v>
      </c>
      <c r="XN1" s="87" t="s">
        <v>875</v>
      </c>
      <c r="XO1" s="87" t="s">
        <v>904</v>
      </c>
      <c r="XP1" s="87" t="s">
        <v>933</v>
      </c>
      <c r="XQ1" s="87" t="s">
        <v>962</v>
      </c>
      <c r="XR1" s="87" t="s">
        <v>991</v>
      </c>
      <c r="XS1" s="87" t="s">
        <v>1020</v>
      </c>
      <c r="XT1" s="87" t="s">
        <v>1049</v>
      </c>
      <c r="XU1" s="87" t="s">
        <v>1078</v>
      </c>
      <c r="XV1" s="87" t="s">
        <v>1107</v>
      </c>
      <c r="XW1" s="87" t="s">
        <v>1136</v>
      </c>
      <c r="XX1" s="87" t="s">
        <v>1165</v>
      </c>
      <c r="XY1" s="87" t="s">
        <v>1194</v>
      </c>
      <c r="XZ1" s="87" t="s">
        <v>1223</v>
      </c>
      <c r="YA1" s="87" t="s">
        <v>1252</v>
      </c>
      <c r="YB1" s="87" t="s">
        <v>1281</v>
      </c>
      <c r="YC1" s="87" t="s">
        <v>1310</v>
      </c>
      <c r="YD1" s="87" t="s">
        <v>1339</v>
      </c>
      <c r="YE1" s="87" t="s">
        <v>1368</v>
      </c>
      <c r="YF1" s="87" t="s">
        <v>1397</v>
      </c>
      <c r="YG1" s="87" t="s">
        <v>1426</v>
      </c>
      <c r="YH1" s="87" t="s">
        <v>267</v>
      </c>
      <c r="YI1" s="87" t="s">
        <v>296</v>
      </c>
      <c r="YJ1" s="87" t="s">
        <v>325</v>
      </c>
      <c r="YK1" s="87" t="s">
        <v>354</v>
      </c>
      <c r="YL1" s="87" t="s">
        <v>383</v>
      </c>
      <c r="YM1" s="87" t="s">
        <v>412</v>
      </c>
      <c r="YN1" s="87" t="s">
        <v>441</v>
      </c>
      <c r="YO1" s="87" t="s">
        <v>470</v>
      </c>
      <c r="YP1" s="87" t="s">
        <v>499</v>
      </c>
      <c r="YQ1" s="87" t="s">
        <v>528</v>
      </c>
      <c r="YR1" s="87" t="s">
        <v>557</v>
      </c>
      <c r="YS1" s="87" t="s">
        <v>586</v>
      </c>
      <c r="YT1" s="87" t="s">
        <v>615</v>
      </c>
      <c r="YU1" s="87" t="s">
        <v>644</v>
      </c>
      <c r="YV1" s="87" t="s">
        <v>673</v>
      </c>
      <c r="YW1" s="87" t="s">
        <v>702</v>
      </c>
      <c r="YX1" s="87" t="s">
        <v>731</v>
      </c>
      <c r="YY1" s="87" t="s">
        <v>760</v>
      </c>
      <c r="YZ1" s="87" t="s">
        <v>789</v>
      </c>
      <c r="ZA1" s="87" t="s">
        <v>818</v>
      </c>
      <c r="ZB1" s="87" t="s">
        <v>847</v>
      </c>
      <c r="ZC1" s="87" t="s">
        <v>876</v>
      </c>
      <c r="ZD1" s="87" t="s">
        <v>905</v>
      </c>
      <c r="ZE1" s="87" t="s">
        <v>934</v>
      </c>
      <c r="ZF1" s="87" t="s">
        <v>963</v>
      </c>
      <c r="ZG1" s="87" t="s">
        <v>992</v>
      </c>
      <c r="ZH1" s="87" t="s">
        <v>1021</v>
      </c>
      <c r="ZI1" s="87" t="s">
        <v>1050</v>
      </c>
      <c r="ZJ1" s="87" t="s">
        <v>1079</v>
      </c>
      <c r="ZK1" s="87" t="s">
        <v>1108</v>
      </c>
      <c r="ZL1" s="87" t="s">
        <v>1137</v>
      </c>
      <c r="ZM1" s="87" t="s">
        <v>1166</v>
      </c>
      <c r="ZN1" s="87" t="s">
        <v>1195</v>
      </c>
      <c r="ZO1" s="87" t="s">
        <v>1224</v>
      </c>
      <c r="ZP1" s="87" t="s">
        <v>1253</v>
      </c>
      <c r="ZQ1" s="87" t="s">
        <v>1282</v>
      </c>
      <c r="ZR1" s="87" t="s">
        <v>1311</v>
      </c>
      <c r="ZS1" s="87" t="s">
        <v>1340</v>
      </c>
      <c r="ZT1" s="87" t="s">
        <v>1369</v>
      </c>
      <c r="ZU1" s="87" t="s">
        <v>1398</v>
      </c>
      <c r="ZV1" s="87" t="s">
        <v>1427</v>
      </c>
      <c r="ZW1" s="87" t="s">
        <v>268</v>
      </c>
      <c r="ZX1" s="87" t="s">
        <v>297</v>
      </c>
      <c r="ZY1" s="87" t="s">
        <v>326</v>
      </c>
      <c r="ZZ1" s="87" t="s">
        <v>355</v>
      </c>
      <c r="AAA1" s="87" t="s">
        <v>384</v>
      </c>
      <c r="AAB1" s="87" t="s">
        <v>413</v>
      </c>
      <c r="AAC1" s="87" t="s">
        <v>442</v>
      </c>
      <c r="AAD1" s="87" t="s">
        <v>471</v>
      </c>
      <c r="AAE1" s="87" t="s">
        <v>500</v>
      </c>
      <c r="AAF1" s="87" t="s">
        <v>529</v>
      </c>
      <c r="AAG1" s="87" t="s">
        <v>558</v>
      </c>
      <c r="AAH1" s="87" t="s">
        <v>587</v>
      </c>
      <c r="AAI1" s="87" t="s">
        <v>616</v>
      </c>
      <c r="AAJ1" s="87" t="s">
        <v>645</v>
      </c>
      <c r="AAK1" s="87" t="s">
        <v>674</v>
      </c>
      <c r="AAL1" s="87" t="s">
        <v>703</v>
      </c>
      <c r="AAM1" s="87" t="s">
        <v>732</v>
      </c>
      <c r="AAN1" s="87" t="s">
        <v>761</v>
      </c>
      <c r="AAO1" s="87" t="s">
        <v>790</v>
      </c>
      <c r="AAP1" s="87" t="s">
        <v>819</v>
      </c>
      <c r="AAQ1" s="87" t="s">
        <v>848</v>
      </c>
      <c r="AAR1" s="87" t="s">
        <v>877</v>
      </c>
      <c r="AAS1" s="87" t="s">
        <v>906</v>
      </c>
      <c r="AAT1" s="87" t="s">
        <v>935</v>
      </c>
      <c r="AAU1" s="87" t="s">
        <v>964</v>
      </c>
      <c r="AAV1" s="87" t="s">
        <v>993</v>
      </c>
      <c r="AAW1" s="87" t="s">
        <v>1022</v>
      </c>
      <c r="AAX1" s="87" t="s">
        <v>1051</v>
      </c>
      <c r="AAY1" s="87" t="s">
        <v>1080</v>
      </c>
      <c r="AAZ1" s="87" t="s">
        <v>1109</v>
      </c>
      <c r="ABA1" s="87" t="s">
        <v>1138</v>
      </c>
      <c r="ABB1" s="87" t="s">
        <v>1167</v>
      </c>
      <c r="ABC1" s="87" t="s">
        <v>1196</v>
      </c>
      <c r="ABD1" s="87" t="s">
        <v>1225</v>
      </c>
      <c r="ABE1" s="87" t="s">
        <v>1254</v>
      </c>
      <c r="ABF1" s="87" t="s">
        <v>1283</v>
      </c>
      <c r="ABG1" s="87" t="s">
        <v>1312</v>
      </c>
      <c r="ABH1" s="87" t="s">
        <v>1341</v>
      </c>
      <c r="ABI1" s="87" t="s">
        <v>1370</v>
      </c>
      <c r="ABJ1" s="87" t="s">
        <v>1399</v>
      </c>
      <c r="ABK1" s="87" t="s">
        <v>1428</v>
      </c>
      <c r="ABL1" s="87" t="s">
        <v>269</v>
      </c>
      <c r="ABM1" s="87" t="s">
        <v>298</v>
      </c>
      <c r="ABN1" s="87" t="s">
        <v>327</v>
      </c>
      <c r="ABO1" s="87" t="s">
        <v>356</v>
      </c>
      <c r="ABP1" s="87" t="s">
        <v>385</v>
      </c>
      <c r="ABQ1" s="87" t="s">
        <v>414</v>
      </c>
      <c r="ABR1" s="87" t="s">
        <v>443</v>
      </c>
      <c r="ABS1" s="87" t="s">
        <v>472</v>
      </c>
      <c r="ABT1" s="87" t="s">
        <v>501</v>
      </c>
      <c r="ABU1" s="87" t="s">
        <v>530</v>
      </c>
      <c r="ABV1" s="87" t="s">
        <v>559</v>
      </c>
      <c r="ABW1" s="87" t="s">
        <v>588</v>
      </c>
      <c r="ABX1" s="87" t="s">
        <v>617</v>
      </c>
      <c r="ABY1" s="87" t="s">
        <v>646</v>
      </c>
      <c r="ABZ1" s="87" t="s">
        <v>675</v>
      </c>
      <c r="ACA1" s="87" t="s">
        <v>704</v>
      </c>
      <c r="ACB1" s="87" t="s">
        <v>733</v>
      </c>
      <c r="ACC1" s="87" t="s">
        <v>762</v>
      </c>
      <c r="ACD1" s="87" t="s">
        <v>791</v>
      </c>
      <c r="ACE1" s="87" t="s">
        <v>820</v>
      </c>
      <c r="ACF1" s="87" t="s">
        <v>849</v>
      </c>
      <c r="ACG1" s="87" t="s">
        <v>878</v>
      </c>
      <c r="ACH1" s="87" t="s">
        <v>907</v>
      </c>
      <c r="ACI1" s="87" t="s">
        <v>936</v>
      </c>
      <c r="ACJ1" s="87" t="s">
        <v>965</v>
      </c>
      <c r="ACK1" s="87" t="s">
        <v>994</v>
      </c>
      <c r="ACL1" s="87" t="s">
        <v>1023</v>
      </c>
      <c r="ACM1" s="87" t="s">
        <v>1052</v>
      </c>
      <c r="ACN1" s="87" t="s">
        <v>1081</v>
      </c>
      <c r="ACO1" s="87" t="s">
        <v>1110</v>
      </c>
      <c r="ACP1" s="87" t="s">
        <v>1139</v>
      </c>
      <c r="ACQ1" s="87" t="s">
        <v>1168</v>
      </c>
      <c r="ACR1" s="87" t="s">
        <v>1197</v>
      </c>
      <c r="ACS1" s="87" t="s">
        <v>1226</v>
      </c>
      <c r="ACT1" s="87" t="s">
        <v>1255</v>
      </c>
      <c r="ACU1" s="87" t="s">
        <v>1284</v>
      </c>
      <c r="ACV1" s="87" t="s">
        <v>1313</v>
      </c>
      <c r="ACW1" s="87" t="s">
        <v>1342</v>
      </c>
      <c r="ACX1" s="87" t="s">
        <v>1371</v>
      </c>
      <c r="ACY1" s="87" t="s">
        <v>1400</v>
      </c>
      <c r="ACZ1" s="87" t="s">
        <v>1429</v>
      </c>
      <c r="ADA1" s="87" t="s">
        <v>270</v>
      </c>
      <c r="ADB1" s="87" t="s">
        <v>299</v>
      </c>
      <c r="ADC1" s="87" t="s">
        <v>328</v>
      </c>
      <c r="ADD1" s="87" t="s">
        <v>357</v>
      </c>
      <c r="ADE1" s="87" t="s">
        <v>386</v>
      </c>
      <c r="ADF1" s="87" t="s">
        <v>415</v>
      </c>
      <c r="ADG1" s="87" t="s">
        <v>444</v>
      </c>
      <c r="ADH1" s="87" t="s">
        <v>473</v>
      </c>
      <c r="ADI1" s="87" t="s">
        <v>502</v>
      </c>
      <c r="ADJ1" s="87" t="s">
        <v>531</v>
      </c>
      <c r="ADK1" s="87" t="s">
        <v>560</v>
      </c>
      <c r="ADL1" s="87" t="s">
        <v>589</v>
      </c>
      <c r="ADM1" s="87" t="s">
        <v>618</v>
      </c>
      <c r="ADN1" s="87" t="s">
        <v>647</v>
      </c>
      <c r="ADO1" s="87" t="s">
        <v>676</v>
      </c>
      <c r="ADP1" s="87" t="s">
        <v>705</v>
      </c>
      <c r="ADQ1" s="87" t="s">
        <v>734</v>
      </c>
      <c r="ADR1" s="87" t="s">
        <v>763</v>
      </c>
      <c r="ADS1" s="87" t="s">
        <v>792</v>
      </c>
      <c r="ADT1" s="87" t="s">
        <v>821</v>
      </c>
      <c r="ADU1" s="87" t="s">
        <v>850</v>
      </c>
      <c r="ADV1" s="87" t="s">
        <v>879</v>
      </c>
      <c r="ADW1" s="87" t="s">
        <v>908</v>
      </c>
      <c r="ADX1" s="87" t="s">
        <v>937</v>
      </c>
      <c r="ADY1" s="87" t="s">
        <v>966</v>
      </c>
      <c r="ADZ1" s="87" t="s">
        <v>995</v>
      </c>
      <c r="AEA1" s="87" t="s">
        <v>1024</v>
      </c>
      <c r="AEB1" s="87" t="s">
        <v>1053</v>
      </c>
      <c r="AEC1" s="87" t="s">
        <v>1082</v>
      </c>
      <c r="AED1" s="87" t="s">
        <v>1111</v>
      </c>
      <c r="AEE1" s="87" t="s">
        <v>1140</v>
      </c>
      <c r="AEF1" s="87" t="s">
        <v>1169</v>
      </c>
      <c r="AEG1" s="87" t="s">
        <v>1198</v>
      </c>
      <c r="AEH1" s="87" t="s">
        <v>1227</v>
      </c>
      <c r="AEI1" s="87" t="s">
        <v>1256</v>
      </c>
      <c r="AEJ1" s="87" t="s">
        <v>1285</v>
      </c>
      <c r="AEK1" s="87" t="s">
        <v>1314</v>
      </c>
      <c r="AEL1" s="87" t="s">
        <v>1343</v>
      </c>
      <c r="AEM1" s="87" t="s">
        <v>1372</v>
      </c>
      <c r="AEN1" s="87" t="s">
        <v>1401</v>
      </c>
      <c r="AEO1" s="87" t="s">
        <v>1430</v>
      </c>
      <c r="AEP1" s="87" t="s">
        <v>271</v>
      </c>
      <c r="AEQ1" s="87" t="s">
        <v>300</v>
      </c>
      <c r="AER1" s="87" t="s">
        <v>329</v>
      </c>
      <c r="AES1" s="87" t="s">
        <v>358</v>
      </c>
      <c r="AET1" s="87" t="s">
        <v>387</v>
      </c>
      <c r="AEU1" s="87" t="s">
        <v>416</v>
      </c>
      <c r="AEV1" s="87" t="s">
        <v>445</v>
      </c>
      <c r="AEW1" s="87" t="s">
        <v>474</v>
      </c>
      <c r="AEX1" s="87" t="s">
        <v>503</v>
      </c>
      <c r="AEY1" s="87" t="s">
        <v>532</v>
      </c>
      <c r="AEZ1" s="87" t="s">
        <v>561</v>
      </c>
      <c r="AFA1" s="87" t="s">
        <v>590</v>
      </c>
      <c r="AFB1" s="87" t="s">
        <v>619</v>
      </c>
      <c r="AFC1" s="87" t="s">
        <v>648</v>
      </c>
      <c r="AFD1" s="87" t="s">
        <v>677</v>
      </c>
      <c r="AFE1" s="87" t="s">
        <v>706</v>
      </c>
      <c r="AFF1" s="87" t="s">
        <v>735</v>
      </c>
      <c r="AFG1" s="87" t="s">
        <v>764</v>
      </c>
      <c r="AFH1" s="87" t="s">
        <v>793</v>
      </c>
      <c r="AFI1" s="87" t="s">
        <v>822</v>
      </c>
      <c r="AFJ1" s="87" t="s">
        <v>851</v>
      </c>
      <c r="AFK1" s="87" t="s">
        <v>880</v>
      </c>
      <c r="AFL1" s="87" t="s">
        <v>909</v>
      </c>
      <c r="AFM1" s="87" t="s">
        <v>938</v>
      </c>
      <c r="AFN1" s="87" t="s">
        <v>967</v>
      </c>
      <c r="AFO1" s="87" t="s">
        <v>996</v>
      </c>
      <c r="AFP1" s="87" t="s">
        <v>1025</v>
      </c>
      <c r="AFQ1" s="87" t="s">
        <v>1054</v>
      </c>
      <c r="AFR1" s="87" t="s">
        <v>1083</v>
      </c>
      <c r="AFS1" s="87" t="s">
        <v>1112</v>
      </c>
      <c r="AFT1" s="87" t="s">
        <v>1141</v>
      </c>
      <c r="AFU1" s="87" t="s">
        <v>1170</v>
      </c>
      <c r="AFV1" s="87" t="s">
        <v>1199</v>
      </c>
      <c r="AFW1" s="87" t="s">
        <v>1228</v>
      </c>
      <c r="AFX1" s="87" t="s">
        <v>1257</v>
      </c>
      <c r="AFY1" s="87" t="s">
        <v>1286</v>
      </c>
      <c r="AFZ1" s="87" t="s">
        <v>1315</v>
      </c>
      <c r="AGA1" s="87" t="s">
        <v>1344</v>
      </c>
      <c r="AGB1" s="87" t="s">
        <v>1373</v>
      </c>
      <c r="AGC1" s="87" t="s">
        <v>1402</v>
      </c>
      <c r="AGD1" s="87" t="s">
        <v>1431</v>
      </c>
      <c r="AGE1" s="87" t="s">
        <v>272</v>
      </c>
      <c r="AGF1" s="87" t="s">
        <v>301</v>
      </c>
      <c r="AGG1" s="87" t="s">
        <v>330</v>
      </c>
      <c r="AGH1" s="87" t="s">
        <v>359</v>
      </c>
      <c r="AGI1" s="87" t="s">
        <v>388</v>
      </c>
      <c r="AGJ1" s="87" t="s">
        <v>417</v>
      </c>
      <c r="AGK1" s="87" t="s">
        <v>446</v>
      </c>
      <c r="AGL1" s="87" t="s">
        <v>475</v>
      </c>
      <c r="AGM1" s="87" t="s">
        <v>504</v>
      </c>
      <c r="AGN1" s="87" t="s">
        <v>533</v>
      </c>
      <c r="AGO1" s="87" t="s">
        <v>562</v>
      </c>
      <c r="AGP1" s="87" t="s">
        <v>591</v>
      </c>
      <c r="AGQ1" s="87" t="s">
        <v>620</v>
      </c>
      <c r="AGR1" s="87" t="s">
        <v>649</v>
      </c>
      <c r="AGS1" s="87" t="s">
        <v>678</v>
      </c>
      <c r="AGT1" s="87" t="s">
        <v>707</v>
      </c>
      <c r="AGU1" s="87" t="s">
        <v>736</v>
      </c>
      <c r="AGV1" s="87" t="s">
        <v>765</v>
      </c>
      <c r="AGW1" s="87" t="s">
        <v>794</v>
      </c>
      <c r="AGX1" s="87" t="s">
        <v>823</v>
      </c>
      <c r="AGY1" s="87" t="s">
        <v>852</v>
      </c>
      <c r="AGZ1" s="87" t="s">
        <v>881</v>
      </c>
      <c r="AHA1" s="87" t="s">
        <v>910</v>
      </c>
      <c r="AHB1" s="87" t="s">
        <v>939</v>
      </c>
      <c r="AHC1" s="87" t="s">
        <v>968</v>
      </c>
      <c r="AHD1" s="87" t="s">
        <v>997</v>
      </c>
      <c r="AHE1" s="87" t="s">
        <v>1026</v>
      </c>
      <c r="AHF1" s="87" t="s">
        <v>1055</v>
      </c>
      <c r="AHG1" s="87" t="s">
        <v>1084</v>
      </c>
      <c r="AHH1" s="87" t="s">
        <v>1113</v>
      </c>
      <c r="AHI1" s="87" t="s">
        <v>1142</v>
      </c>
      <c r="AHJ1" s="87" t="s">
        <v>1171</v>
      </c>
      <c r="AHK1" s="87" t="s">
        <v>1200</v>
      </c>
      <c r="AHL1" s="87" t="s">
        <v>1229</v>
      </c>
      <c r="AHM1" s="87" t="s">
        <v>1258</v>
      </c>
      <c r="AHN1" s="87" t="s">
        <v>1287</v>
      </c>
      <c r="AHO1" s="87" t="s">
        <v>1316</v>
      </c>
      <c r="AHP1" s="87" t="s">
        <v>1345</v>
      </c>
      <c r="AHQ1" s="87" t="s">
        <v>1374</v>
      </c>
      <c r="AHR1" s="87" t="s">
        <v>1403</v>
      </c>
      <c r="AHS1" s="87" t="s">
        <v>1432</v>
      </c>
      <c r="AHT1" s="87" t="s">
        <v>273</v>
      </c>
      <c r="AHU1" s="87" t="s">
        <v>302</v>
      </c>
      <c r="AHV1" s="87" t="s">
        <v>331</v>
      </c>
      <c r="AHW1" s="87" t="s">
        <v>360</v>
      </c>
      <c r="AHX1" s="87" t="s">
        <v>389</v>
      </c>
      <c r="AHY1" s="87" t="s">
        <v>418</v>
      </c>
      <c r="AHZ1" s="87" t="s">
        <v>447</v>
      </c>
      <c r="AIA1" s="87" t="s">
        <v>476</v>
      </c>
      <c r="AIB1" s="87" t="s">
        <v>505</v>
      </c>
      <c r="AIC1" s="87" t="s">
        <v>534</v>
      </c>
      <c r="AID1" s="87" t="s">
        <v>563</v>
      </c>
      <c r="AIE1" s="87" t="s">
        <v>592</v>
      </c>
      <c r="AIF1" s="87" t="s">
        <v>621</v>
      </c>
      <c r="AIG1" s="87" t="s">
        <v>650</v>
      </c>
      <c r="AIH1" s="87" t="s">
        <v>679</v>
      </c>
      <c r="AII1" s="87" t="s">
        <v>708</v>
      </c>
      <c r="AIJ1" s="87" t="s">
        <v>737</v>
      </c>
      <c r="AIK1" s="87" t="s">
        <v>766</v>
      </c>
      <c r="AIL1" s="87" t="s">
        <v>795</v>
      </c>
      <c r="AIM1" s="87" t="s">
        <v>824</v>
      </c>
      <c r="AIN1" s="87" t="s">
        <v>853</v>
      </c>
      <c r="AIO1" s="87" t="s">
        <v>882</v>
      </c>
      <c r="AIP1" s="87" t="s">
        <v>911</v>
      </c>
      <c r="AIQ1" s="87" t="s">
        <v>940</v>
      </c>
      <c r="AIR1" s="87" t="s">
        <v>969</v>
      </c>
      <c r="AIS1" s="87" t="s">
        <v>998</v>
      </c>
      <c r="AIT1" s="87" t="s">
        <v>1027</v>
      </c>
      <c r="AIU1" s="87" t="s">
        <v>1056</v>
      </c>
      <c r="AIV1" s="87" t="s">
        <v>1085</v>
      </c>
      <c r="AIW1" s="87" t="s">
        <v>1114</v>
      </c>
      <c r="AIX1" s="87" t="s">
        <v>1143</v>
      </c>
      <c r="AIY1" s="87" t="s">
        <v>1172</v>
      </c>
      <c r="AIZ1" s="87" t="s">
        <v>1201</v>
      </c>
      <c r="AJA1" s="87" t="s">
        <v>1230</v>
      </c>
      <c r="AJB1" s="87" t="s">
        <v>1259</v>
      </c>
      <c r="AJC1" s="87" t="s">
        <v>1288</v>
      </c>
      <c r="AJD1" s="87" t="s">
        <v>1317</v>
      </c>
      <c r="AJE1" s="87" t="s">
        <v>1346</v>
      </c>
      <c r="AJF1" s="87" t="s">
        <v>1375</v>
      </c>
      <c r="AJG1" s="87" t="s">
        <v>1404</v>
      </c>
      <c r="AJH1" s="87" t="s">
        <v>1433</v>
      </c>
      <c r="AJI1" s="87" t="s">
        <v>274</v>
      </c>
      <c r="AJJ1" s="87" t="s">
        <v>303</v>
      </c>
      <c r="AJK1" s="87" t="s">
        <v>332</v>
      </c>
      <c r="AJL1" s="87" t="s">
        <v>361</v>
      </c>
      <c r="AJM1" s="87" t="s">
        <v>390</v>
      </c>
      <c r="AJN1" s="87" t="s">
        <v>419</v>
      </c>
      <c r="AJO1" s="87" t="s">
        <v>448</v>
      </c>
      <c r="AJP1" s="87" t="s">
        <v>477</v>
      </c>
      <c r="AJQ1" s="87" t="s">
        <v>506</v>
      </c>
      <c r="AJR1" s="87" t="s">
        <v>535</v>
      </c>
      <c r="AJS1" s="87" t="s">
        <v>564</v>
      </c>
      <c r="AJT1" s="87" t="s">
        <v>593</v>
      </c>
      <c r="AJU1" s="87" t="s">
        <v>622</v>
      </c>
      <c r="AJV1" s="87" t="s">
        <v>651</v>
      </c>
      <c r="AJW1" s="87" t="s">
        <v>680</v>
      </c>
      <c r="AJX1" s="87" t="s">
        <v>709</v>
      </c>
      <c r="AJY1" s="87" t="s">
        <v>738</v>
      </c>
      <c r="AJZ1" s="87" t="s">
        <v>767</v>
      </c>
      <c r="AKA1" s="87" t="s">
        <v>796</v>
      </c>
      <c r="AKB1" s="87" t="s">
        <v>825</v>
      </c>
      <c r="AKC1" s="87" t="s">
        <v>854</v>
      </c>
      <c r="AKD1" s="87" t="s">
        <v>883</v>
      </c>
      <c r="AKE1" s="87" t="s">
        <v>912</v>
      </c>
      <c r="AKF1" s="87" t="s">
        <v>941</v>
      </c>
      <c r="AKG1" s="87" t="s">
        <v>970</v>
      </c>
      <c r="AKH1" s="87" t="s">
        <v>999</v>
      </c>
      <c r="AKI1" s="87" t="s">
        <v>1028</v>
      </c>
      <c r="AKJ1" s="87" t="s">
        <v>1057</v>
      </c>
      <c r="AKK1" s="87" t="s">
        <v>1086</v>
      </c>
      <c r="AKL1" s="87" t="s">
        <v>1115</v>
      </c>
      <c r="AKM1" s="87" t="s">
        <v>1144</v>
      </c>
      <c r="AKN1" s="87" t="s">
        <v>1173</v>
      </c>
      <c r="AKO1" s="87" t="s">
        <v>1202</v>
      </c>
      <c r="AKP1" s="87" t="s">
        <v>1231</v>
      </c>
      <c r="AKQ1" s="87" t="s">
        <v>1260</v>
      </c>
      <c r="AKR1" s="87" t="s">
        <v>1289</v>
      </c>
      <c r="AKS1" s="87" t="s">
        <v>1318</v>
      </c>
      <c r="AKT1" s="87" t="s">
        <v>1347</v>
      </c>
      <c r="AKU1" s="87" t="s">
        <v>1376</v>
      </c>
      <c r="AKV1" s="87" t="s">
        <v>1405</v>
      </c>
      <c r="AKW1" s="87" t="s">
        <v>1434</v>
      </c>
      <c r="AKX1" s="87" t="s">
        <v>275</v>
      </c>
      <c r="AKY1" s="87" t="s">
        <v>304</v>
      </c>
      <c r="AKZ1" s="87" t="s">
        <v>333</v>
      </c>
      <c r="ALA1" s="87" t="s">
        <v>362</v>
      </c>
      <c r="ALB1" s="87" t="s">
        <v>391</v>
      </c>
      <c r="ALC1" s="87" t="s">
        <v>420</v>
      </c>
      <c r="ALD1" s="87" t="s">
        <v>449</v>
      </c>
      <c r="ALE1" s="87" t="s">
        <v>478</v>
      </c>
      <c r="ALF1" s="87" t="s">
        <v>507</v>
      </c>
      <c r="ALG1" s="87" t="s">
        <v>536</v>
      </c>
      <c r="ALH1" s="87" t="s">
        <v>565</v>
      </c>
      <c r="ALI1" s="87" t="s">
        <v>594</v>
      </c>
      <c r="ALJ1" s="87" t="s">
        <v>623</v>
      </c>
      <c r="ALK1" s="87" t="s">
        <v>652</v>
      </c>
      <c r="ALL1" s="87" t="s">
        <v>681</v>
      </c>
      <c r="ALM1" s="87" t="s">
        <v>710</v>
      </c>
      <c r="ALN1" s="87" t="s">
        <v>739</v>
      </c>
      <c r="ALO1" s="87" t="s">
        <v>768</v>
      </c>
      <c r="ALP1" s="87" t="s">
        <v>797</v>
      </c>
      <c r="ALQ1" s="87" t="s">
        <v>826</v>
      </c>
      <c r="ALR1" s="87" t="s">
        <v>855</v>
      </c>
      <c r="ALS1" s="87" t="s">
        <v>884</v>
      </c>
      <c r="ALT1" s="87" t="s">
        <v>913</v>
      </c>
      <c r="ALU1" s="87" t="s">
        <v>942</v>
      </c>
      <c r="ALV1" s="87" t="s">
        <v>971</v>
      </c>
      <c r="ALW1" s="87" t="s">
        <v>1000</v>
      </c>
      <c r="ALX1" s="87" t="s">
        <v>1029</v>
      </c>
      <c r="ALY1" s="87" t="s">
        <v>1058</v>
      </c>
      <c r="ALZ1" s="87" t="s">
        <v>1087</v>
      </c>
      <c r="AMA1" s="87" t="s">
        <v>1116</v>
      </c>
      <c r="AMB1" s="87" t="s">
        <v>1145</v>
      </c>
      <c r="AMC1" s="87" t="s">
        <v>1174</v>
      </c>
      <c r="AMD1" s="87" t="s">
        <v>1203</v>
      </c>
      <c r="AME1" s="87" t="s">
        <v>1232</v>
      </c>
      <c r="AMF1" s="87" t="s">
        <v>1261</v>
      </c>
      <c r="AMG1" s="87" t="s">
        <v>1290</v>
      </c>
      <c r="AMH1" s="87" t="s">
        <v>1319</v>
      </c>
      <c r="AMI1" s="87" t="s">
        <v>1348</v>
      </c>
      <c r="AMJ1" s="87" t="s">
        <v>1377</v>
      </c>
      <c r="AMK1" s="87" t="s">
        <v>1406</v>
      </c>
      <c r="AML1" s="87" t="s">
        <v>1435</v>
      </c>
      <c r="AMM1" s="87" t="s">
        <v>276</v>
      </c>
      <c r="AMN1" s="87" t="s">
        <v>305</v>
      </c>
      <c r="AMO1" s="87" t="s">
        <v>334</v>
      </c>
      <c r="AMP1" s="87" t="s">
        <v>363</v>
      </c>
      <c r="AMQ1" s="87" t="s">
        <v>392</v>
      </c>
      <c r="AMR1" s="87" t="s">
        <v>421</v>
      </c>
      <c r="AMS1" s="87" t="s">
        <v>450</v>
      </c>
      <c r="AMT1" s="87" t="s">
        <v>479</v>
      </c>
      <c r="AMU1" s="87" t="s">
        <v>508</v>
      </c>
      <c r="AMV1" s="87" t="s">
        <v>537</v>
      </c>
      <c r="AMW1" s="87" t="s">
        <v>566</v>
      </c>
      <c r="AMX1" s="87" t="s">
        <v>595</v>
      </c>
      <c r="AMY1" s="87" t="s">
        <v>624</v>
      </c>
      <c r="AMZ1" s="87" t="s">
        <v>653</v>
      </c>
      <c r="ANA1" s="87" t="s">
        <v>682</v>
      </c>
      <c r="ANB1" s="87" t="s">
        <v>711</v>
      </c>
      <c r="ANC1" s="87" t="s">
        <v>740</v>
      </c>
      <c r="AND1" s="87" t="s">
        <v>769</v>
      </c>
      <c r="ANE1" s="87" t="s">
        <v>798</v>
      </c>
      <c r="ANF1" s="87" t="s">
        <v>827</v>
      </c>
      <c r="ANG1" s="87" t="s">
        <v>856</v>
      </c>
      <c r="ANH1" s="87" t="s">
        <v>885</v>
      </c>
      <c r="ANI1" s="87" t="s">
        <v>914</v>
      </c>
      <c r="ANJ1" s="87" t="s">
        <v>943</v>
      </c>
      <c r="ANK1" s="87" t="s">
        <v>972</v>
      </c>
      <c r="ANL1" s="87" t="s">
        <v>1001</v>
      </c>
      <c r="ANM1" s="87" t="s">
        <v>1030</v>
      </c>
      <c r="ANN1" s="87" t="s">
        <v>1059</v>
      </c>
      <c r="ANO1" s="87" t="s">
        <v>1088</v>
      </c>
      <c r="ANP1" s="87" t="s">
        <v>1117</v>
      </c>
      <c r="ANQ1" s="87" t="s">
        <v>1146</v>
      </c>
      <c r="ANR1" s="87" t="s">
        <v>1175</v>
      </c>
      <c r="ANS1" s="87" t="s">
        <v>1204</v>
      </c>
      <c r="ANT1" s="87" t="s">
        <v>1233</v>
      </c>
      <c r="ANU1" s="87" t="s">
        <v>1262</v>
      </c>
      <c r="ANV1" s="87" t="s">
        <v>1291</v>
      </c>
      <c r="ANW1" s="87" t="s">
        <v>1320</v>
      </c>
      <c r="ANX1" s="87" t="s">
        <v>1349</v>
      </c>
      <c r="ANY1" s="87" t="s">
        <v>1378</v>
      </c>
      <c r="ANZ1" s="87" t="s">
        <v>1407</v>
      </c>
      <c r="AOA1" s="87" t="s">
        <v>1436</v>
      </c>
      <c r="AOB1" s="87" t="s">
        <v>277</v>
      </c>
      <c r="AOC1" s="87" t="s">
        <v>306</v>
      </c>
      <c r="AOD1" s="87" t="s">
        <v>335</v>
      </c>
      <c r="AOE1" s="87" t="s">
        <v>364</v>
      </c>
      <c r="AOF1" s="87" t="s">
        <v>393</v>
      </c>
      <c r="AOG1" s="87" t="s">
        <v>422</v>
      </c>
      <c r="AOH1" s="87" t="s">
        <v>451</v>
      </c>
      <c r="AOI1" s="87" t="s">
        <v>480</v>
      </c>
      <c r="AOJ1" s="87" t="s">
        <v>509</v>
      </c>
      <c r="AOK1" s="87" t="s">
        <v>538</v>
      </c>
      <c r="AOL1" s="87" t="s">
        <v>567</v>
      </c>
      <c r="AOM1" s="87" t="s">
        <v>596</v>
      </c>
      <c r="AON1" s="87" t="s">
        <v>625</v>
      </c>
      <c r="AOO1" s="87" t="s">
        <v>654</v>
      </c>
      <c r="AOP1" s="87" t="s">
        <v>683</v>
      </c>
      <c r="AOQ1" s="87" t="s">
        <v>712</v>
      </c>
      <c r="AOR1" s="87" t="s">
        <v>741</v>
      </c>
      <c r="AOS1" s="87" t="s">
        <v>770</v>
      </c>
      <c r="AOT1" s="87" t="s">
        <v>799</v>
      </c>
      <c r="AOU1" s="87" t="s">
        <v>828</v>
      </c>
      <c r="AOV1" s="87" t="s">
        <v>857</v>
      </c>
      <c r="AOW1" s="87" t="s">
        <v>886</v>
      </c>
      <c r="AOX1" s="87" t="s">
        <v>915</v>
      </c>
      <c r="AOY1" s="87" t="s">
        <v>944</v>
      </c>
      <c r="AOZ1" s="87" t="s">
        <v>973</v>
      </c>
      <c r="APA1" s="87" t="s">
        <v>1002</v>
      </c>
      <c r="APB1" s="87" t="s">
        <v>1031</v>
      </c>
      <c r="APC1" s="87" t="s">
        <v>1060</v>
      </c>
      <c r="APD1" s="87" t="s">
        <v>1089</v>
      </c>
      <c r="APE1" s="87" t="s">
        <v>1118</v>
      </c>
      <c r="APF1" s="87" t="s">
        <v>1147</v>
      </c>
      <c r="APG1" s="87" t="s">
        <v>1176</v>
      </c>
      <c r="APH1" s="87" t="s">
        <v>1205</v>
      </c>
      <c r="API1" s="87" t="s">
        <v>1234</v>
      </c>
      <c r="APJ1" s="87" t="s">
        <v>1263</v>
      </c>
      <c r="APK1" s="87" t="s">
        <v>1292</v>
      </c>
      <c r="APL1" s="87" t="s">
        <v>1321</v>
      </c>
      <c r="APM1" s="87" t="s">
        <v>1350</v>
      </c>
      <c r="APN1" s="87" t="s">
        <v>1379</v>
      </c>
      <c r="APO1" s="87" t="s">
        <v>1408</v>
      </c>
      <c r="APP1" s="87" t="s">
        <v>1437</v>
      </c>
      <c r="APQ1" s="87" t="s">
        <v>278</v>
      </c>
      <c r="APR1" s="87" t="s">
        <v>307</v>
      </c>
      <c r="APS1" s="87" t="s">
        <v>336</v>
      </c>
      <c r="APT1" s="87" t="s">
        <v>365</v>
      </c>
      <c r="APU1" s="87" t="s">
        <v>394</v>
      </c>
      <c r="APV1" s="87" t="s">
        <v>423</v>
      </c>
      <c r="APW1" s="87" t="s">
        <v>452</v>
      </c>
      <c r="APX1" s="87" t="s">
        <v>481</v>
      </c>
      <c r="APY1" s="87" t="s">
        <v>510</v>
      </c>
      <c r="APZ1" s="87" t="s">
        <v>539</v>
      </c>
      <c r="AQA1" s="87" t="s">
        <v>568</v>
      </c>
      <c r="AQB1" s="87" t="s">
        <v>597</v>
      </c>
      <c r="AQC1" s="87" t="s">
        <v>626</v>
      </c>
      <c r="AQD1" s="87" t="s">
        <v>655</v>
      </c>
      <c r="AQE1" s="87" t="s">
        <v>684</v>
      </c>
      <c r="AQF1" s="87" t="s">
        <v>713</v>
      </c>
      <c r="AQG1" s="87" t="s">
        <v>742</v>
      </c>
      <c r="AQH1" s="87" t="s">
        <v>771</v>
      </c>
      <c r="AQI1" s="87" t="s">
        <v>800</v>
      </c>
      <c r="AQJ1" s="87" t="s">
        <v>829</v>
      </c>
      <c r="AQK1" s="87" t="s">
        <v>858</v>
      </c>
      <c r="AQL1" s="87" t="s">
        <v>887</v>
      </c>
      <c r="AQM1" s="87" t="s">
        <v>916</v>
      </c>
      <c r="AQN1" s="87" t="s">
        <v>945</v>
      </c>
      <c r="AQO1" s="87" t="s">
        <v>974</v>
      </c>
      <c r="AQP1" s="87" t="s">
        <v>1003</v>
      </c>
      <c r="AQQ1" s="87" t="s">
        <v>1032</v>
      </c>
      <c r="AQR1" s="87" t="s">
        <v>1061</v>
      </c>
      <c r="AQS1" s="87" t="s">
        <v>1090</v>
      </c>
      <c r="AQT1" s="87" t="s">
        <v>1119</v>
      </c>
      <c r="AQU1" s="87" t="s">
        <v>1148</v>
      </c>
      <c r="AQV1" s="87" t="s">
        <v>1177</v>
      </c>
      <c r="AQW1" s="87" t="s">
        <v>1206</v>
      </c>
      <c r="AQX1" s="87" t="s">
        <v>1235</v>
      </c>
      <c r="AQY1" s="87" t="s">
        <v>1264</v>
      </c>
      <c r="AQZ1" s="87" t="s">
        <v>1293</v>
      </c>
      <c r="ARA1" s="87" t="s">
        <v>1322</v>
      </c>
      <c r="ARB1" s="87" t="s">
        <v>1351</v>
      </c>
      <c r="ARC1" s="87" t="s">
        <v>1380</v>
      </c>
      <c r="ARD1" s="87" t="s">
        <v>1409</v>
      </c>
      <c r="ARE1" s="87" t="s">
        <v>1438</v>
      </c>
      <c r="ARF1" s="87" t="s">
        <v>279</v>
      </c>
      <c r="ARG1" s="87" t="s">
        <v>308</v>
      </c>
      <c r="ARH1" s="87" t="s">
        <v>337</v>
      </c>
      <c r="ARI1" s="87" t="s">
        <v>366</v>
      </c>
      <c r="ARJ1" s="87" t="s">
        <v>395</v>
      </c>
      <c r="ARK1" s="87" t="s">
        <v>424</v>
      </c>
      <c r="ARL1" s="87" t="s">
        <v>453</v>
      </c>
      <c r="ARM1" s="87" t="s">
        <v>482</v>
      </c>
      <c r="ARN1" s="87" t="s">
        <v>511</v>
      </c>
      <c r="ARO1" s="87" t="s">
        <v>540</v>
      </c>
      <c r="ARP1" s="87" t="s">
        <v>569</v>
      </c>
      <c r="ARQ1" s="87" t="s">
        <v>598</v>
      </c>
      <c r="ARR1" s="87" t="s">
        <v>627</v>
      </c>
      <c r="ARS1" s="87" t="s">
        <v>656</v>
      </c>
      <c r="ART1" s="87" t="s">
        <v>685</v>
      </c>
      <c r="ARU1" s="87" t="s">
        <v>714</v>
      </c>
      <c r="ARV1" s="87" t="s">
        <v>743</v>
      </c>
      <c r="ARW1" s="87" t="s">
        <v>772</v>
      </c>
      <c r="ARX1" s="87" t="s">
        <v>801</v>
      </c>
      <c r="ARY1" s="87" t="s">
        <v>830</v>
      </c>
      <c r="ARZ1" s="87" t="s">
        <v>859</v>
      </c>
      <c r="ASA1" s="87" t="s">
        <v>888</v>
      </c>
      <c r="ASB1" s="87" t="s">
        <v>917</v>
      </c>
      <c r="ASC1" s="87" t="s">
        <v>946</v>
      </c>
      <c r="ASD1" s="87" t="s">
        <v>975</v>
      </c>
      <c r="ASE1" s="87" t="s">
        <v>1004</v>
      </c>
      <c r="ASF1" s="87" t="s">
        <v>1033</v>
      </c>
      <c r="ASG1" s="87" t="s">
        <v>1062</v>
      </c>
      <c r="ASH1" s="87" t="s">
        <v>1091</v>
      </c>
      <c r="ASI1" s="87" t="s">
        <v>1120</v>
      </c>
      <c r="ASJ1" s="87" t="s">
        <v>1149</v>
      </c>
      <c r="ASK1" s="87" t="s">
        <v>1178</v>
      </c>
      <c r="ASL1" s="87" t="s">
        <v>1207</v>
      </c>
      <c r="ASM1" s="87" t="s">
        <v>1236</v>
      </c>
      <c r="ASN1" s="87" t="s">
        <v>1265</v>
      </c>
      <c r="ASO1" s="87" t="s">
        <v>1294</v>
      </c>
      <c r="ASP1" s="87" t="s">
        <v>1323</v>
      </c>
      <c r="ASQ1" s="87" t="s">
        <v>1352</v>
      </c>
      <c r="ASR1" s="87" t="s">
        <v>1381</v>
      </c>
      <c r="ASS1" s="87" t="s">
        <v>1410</v>
      </c>
      <c r="AST1" s="87" t="s">
        <v>1439</v>
      </c>
    </row>
    <row r="2" spans="1:1190" x14ac:dyDescent="0.25">
      <c r="A2" s="87" t="s">
        <v>232</v>
      </c>
      <c r="B2" s="95">
        <v>0.19266011250602169</v>
      </c>
      <c r="C2" s="95">
        <v>0.38532022501204832</v>
      </c>
      <c r="D2" s="95">
        <v>0.57798033751807498</v>
      </c>
      <c r="E2" s="95">
        <v>0.77064045002410142</v>
      </c>
      <c r="F2" s="95">
        <v>0.9633005625301283</v>
      </c>
      <c r="G2" s="95">
        <v>1.1559606750361551</v>
      </c>
      <c r="H2" s="95">
        <v>1.3486207875421801</v>
      </c>
      <c r="I2" s="95">
        <v>1.5412809000482079</v>
      </c>
      <c r="J2" s="95">
        <v>1.7339410125542349</v>
      </c>
      <c r="K2" s="95">
        <v>1.9266011250602619</v>
      </c>
      <c r="L2" s="95">
        <v>2.1192612375662891</v>
      </c>
      <c r="M2" s="95">
        <v>2.311921350072315</v>
      </c>
      <c r="N2" s="95">
        <v>2.50458146257834</v>
      </c>
      <c r="O2" s="95">
        <v>2.6972415750843668</v>
      </c>
      <c r="P2" s="95">
        <v>2.8899016875903971</v>
      </c>
      <c r="Q2" s="95">
        <v>3.0825618000964199</v>
      </c>
      <c r="R2" s="95">
        <v>3.275221912602448</v>
      </c>
      <c r="S2" s="95">
        <v>3.467882025108473</v>
      </c>
      <c r="T2" s="95">
        <v>3.6605421376144989</v>
      </c>
      <c r="U2" s="95">
        <v>3.853202250120527</v>
      </c>
      <c r="V2" s="95">
        <v>4.238522475132581</v>
      </c>
      <c r="W2" s="95">
        <v>4.6238427001446336</v>
      </c>
      <c r="X2" s="95">
        <v>5.0091629251566863</v>
      </c>
      <c r="Y2" s="95">
        <v>5.3944831501687389</v>
      </c>
      <c r="Z2" s="95">
        <v>5.7798033751807951</v>
      </c>
      <c r="AA2" s="95">
        <v>6.1651236001928504</v>
      </c>
      <c r="AB2" s="95">
        <v>6.5504438252049004</v>
      </c>
      <c r="AC2" s="95">
        <v>6.9357640502169549</v>
      </c>
      <c r="AD2" s="95">
        <v>7.3210842752290066</v>
      </c>
      <c r="AE2" s="95">
        <v>7.7064045002410602</v>
      </c>
      <c r="AF2" s="95">
        <v>8.0917247252531155</v>
      </c>
      <c r="AG2" s="95">
        <v>8.4770449502651672</v>
      </c>
      <c r="AH2" s="95">
        <v>8.8623651752772155</v>
      </c>
      <c r="AI2" s="95">
        <v>9.2476854002892743</v>
      </c>
      <c r="AJ2" s="95">
        <v>9.6330056253013261</v>
      </c>
      <c r="AK2" s="95">
        <v>10.596306187831461</v>
      </c>
      <c r="AL2" s="95">
        <v>11.55960675036159</v>
      </c>
      <c r="AM2" s="95">
        <v>12.52290731289172</v>
      </c>
      <c r="AN2" s="95">
        <v>13.486207875421851</v>
      </c>
      <c r="AO2" s="95">
        <v>14.449508437952</v>
      </c>
      <c r="AP2" s="95">
        <v>15.41280900048212</v>
      </c>
      <c r="AQ2" s="95">
        <v>4.8597557855667758E-2</v>
      </c>
      <c r="AR2" s="95">
        <v>9.7195115711345759E-2</v>
      </c>
      <c r="AS2" s="95">
        <v>0.14579267356702361</v>
      </c>
      <c r="AT2" s="95">
        <v>0.19439023142270151</v>
      </c>
      <c r="AU2" s="95">
        <v>0.24298778927837961</v>
      </c>
      <c r="AV2" s="95">
        <v>0.29158534713405732</v>
      </c>
      <c r="AW2" s="95">
        <v>0.34018290498973502</v>
      </c>
      <c r="AX2" s="95">
        <v>0.38878046284541351</v>
      </c>
      <c r="AY2" s="95">
        <v>0.43737802070109127</v>
      </c>
      <c r="AZ2" s="95">
        <v>0.48597557855676921</v>
      </c>
      <c r="BA2" s="95">
        <v>0.53457313641244741</v>
      </c>
      <c r="BB2" s="95">
        <v>0.58317069426812496</v>
      </c>
      <c r="BC2" s="95">
        <v>0.63176825212380283</v>
      </c>
      <c r="BD2" s="95">
        <v>0.68036580997948093</v>
      </c>
      <c r="BE2" s="95">
        <v>0.7289633678351588</v>
      </c>
      <c r="BF2" s="95">
        <v>0.77756092569083757</v>
      </c>
      <c r="BG2" s="95">
        <v>0.82615848354651533</v>
      </c>
      <c r="BH2" s="95">
        <v>0.87475604140219254</v>
      </c>
      <c r="BI2" s="95">
        <v>0.92335359925787119</v>
      </c>
      <c r="BJ2" s="95">
        <v>0.97195115711354785</v>
      </c>
      <c r="BK2" s="95">
        <v>1.069146272824905</v>
      </c>
      <c r="BL2" s="95">
        <v>1.166341388536259</v>
      </c>
      <c r="BM2" s="95">
        <v>1.263536504247615</v>
      </c>
      <c r="BN2" s="95">
        <v>1.360731619958971</v>
      </c>
      <c r="BO2" s="95">
        <v>1.457926735670326</v>
      </c>
      <c r="BP2" s="95">
        <v>1.555121851381684</v>
      </c>
      <c r="BQ2" s="95">
        <v>1.6523169670930411</v>
      </c>
      <c r="BR2" s="95">
        <v>1.7495120828043951</v>
      </c>
      <c r="BS2" s="95">
        <v>1.8467071985157471</v>
      </c>
      <c r="BT2" s="95">
        <v>1.9439023142271079</v>
      </c>
      <c r="BU2" s="95">
        <v>2.0410974299384619</v>
      </c>
      <c r="BV2" s="95">
        <v>2.1382925456498199</v>
      </c>
      <c r="BW2" s="95">
        <v>2.2354876613611712</v>
      </c>
      <c r="BX2" s="95">
        <v>2.3326827770725309</v>
      </c>
      <c r="BY2" s="95">
        <v>2.429877892783884</v>
      </c>
      <c r="BZ2" s="95">
        <v>2.672865682062274</v>
      </c>
      <c r="CA2" s="95">
        <v>2.915853471340665</v>
      </c>
      <c r="CB2" s="95">
        <v>3.158841260619055</v>
      </c>
      <c r="CC2" s="95">
        <v>3.4018290498974459</v>
      </c>
      <c r="CD2" s="95">
        <v>3.6448168391758382</v>
      </c>
      <c r="CE2" s="95">
        <v>3.8878046284542251</v>
      </c>
      <c r="CF2" s="95">
        <v>3.6253528168354969E-2</v>
      </c>
      <c r="CG2" s="95">
        <v>7.250705633671542E-2</v>
      </c>
      <c r="CH2" s="95">
        <v>0.1087605845050757</v>
      </c>
      <c r="CI2" s="95">
        <v>0.1450141126734362</v>
      </c>
      <c r="CJ2" s="95">
        <v>0.18126764084179631</v>
      </c>
      <c r="CK2" s="95">
        <v>0.21752116901015689</v>
      </c>
      <c r="CL2" s="95">
        <v>0.25377469717851753</v>
      </c>
      <c r="CM2" s="95">
        <v>0.29002822534687778</v>
      </c>
      <c r="CN2" s="95">
        <v>0.32628175351523853</v>
      </c>
      <c r="CO2" s="95">
        <v>0.36253528168359878</v>
      </c>
      <c r="CP2" s="95">
        <v>0.39878880985195941</v>
      </c>
      <c r="CQ2" s="95">
        <v>0.43504233802031889</v>
      </c>
      <c r="CR2" s="95">
        <v>0.47129586618868008</v>
      </c>
      <c r="CS2" s="95">
        <v>0.50754939435704094</v>
      </c>
      <c r="CT2" s="95">
        <v>0.5438029225254003</v>
      </c>
      <c r="CU2" s="95">
        <v>0.58005645069376166</v>
      </c>
      <c r="CV2" s="95">
        <v>0.6163099788621228</v>
      </c>
      <c r="CW2" s="95">
        <v>0.65256350703048194</v>
      </c>
      <c r="CX2" s="95">
        <v>0.68881703519884208</v>
      </c>
      <c r="CY2" s="95">
        <v>0.72507056336720332</v>
      </c>
      <c r="CZ2" s="95">
        <v>0.79757761970392416</v>
      </c>
      <c r="DA2" s="95">
        <v>0.87008467604064343</v>
      </c>
      <c r="DB2" s="95">
        <v>0.94259173237736471</v>
      </c>
      <c r="DC2" s="95">
        <v>1.015098788714085</v>
      </c>
      <c r="DD2" s="95">
        <v>1.0876058450508059</v>
      </c>
      <c r="DE2" s="95">
        <v>1.1601129013875271</v>
      </c>
      <c r="DF2" s="95">
        <v>1.232619957724248</v>
      </c>
      <c r="DG2" s="95">
        <v>1.3051270140609701</v>
      </c>
      <c r="DH2" s="95">
        <v>1.3776340703976899</v>
      </c>
      <c r="DI2" s="95">
        <v>1.450141126734412</v>
      </c>
      <c r="DJ2" s="95">
        <v>1.52264818307113</v>
      </c>
      <c r="DK2" s="95">
        <v>1.5951552394078541</v>
      </c>
      <c r="DL2" s="95">
        <v>1.667662295744573</v>
      </c>
      <c r="DM2" s="95">
        <v>1.740169352081294</v>
      </c>
      <c r="DN2" s="95">
        <v>1.8126764084180169</v>
      </c>
      <c r="DO2" s="95">
        <v>1.9939440492598159</v>
      </c>
      <c r="DP2" s="95">
        <v>2.1752116901016212</v>
      </c>
      <c r="DQ2" s="95">
        <v>2.3564793309434222</v>
      </c>
      <c r="DR2" s="95">
        <v>2.537746971785221</v>
      </c>
      <c r="DS2" s="95">
        <v>2.7190146126270229</v>
      </c>
      <c r="DT2" s="95">
        <v>2.900282253468828</v>
      </c>
      <c r="DU2" s="95">
        <v>2.261094667256832E-2</v>
      </c>
      <c r="DV2" s="95">
        <v>4.5221893345142393E-2</v>
      </c>
      <c r="DW2" s="95">
        <v>6.7832840017716459E-2</v>
      </c>
      <c r="DX2" s="95">
        <v>9.044378669029049E-2</v>
      </c>
      <c r="DY2" s="95">
        <v>0.1130547333628649</v>
      </c>
      <c r="DZ2" s="95">
        <v>0.13566568003543861</v>
      </c>
      <c r="EA2" s="95">
        <v>0.15827662670801279</v>
      </c>
      <c r="EB2" s="95">
        <v>0.18088757338058711</v>
      </c>
      <c r="EC2" s="95">
        <v>0.20349852005316049</v>
      </c>
      <c r="ED2" s="95">
        <v>0.22610946672573529</v>
      </c>
      <c r="EE2" s="95">
        <v>0.24872041339830919</v>
      </c>
      <c r="EF2" s="95">
        <v>0.27133136007088299</v>
      </c>
      <c r="EG2" s="95">
        <v>0.29394230674345673</v>
      </c>
      <c r="EH2" s="95">
        <v>0.31655325341603102</v>
      </c>
      <c r="EI2" s="95">
        <v>0.33916420008860609</v>
      </c>
      <c r="EJ2" s="95">
        <v>0.36177514676117961</v>
      </c>
      <c r="EK2" s="95">
        <v>0.38438609343375341</v>
      </c>
      <c r="EL2" s="95">
        <v>0.40699704010632792</v>
      </c>
      <c r="EM2" s="95">
        <v>0.42960798677890238</v>
      </c>
      <c r="EN2" s="95">
        <v>0.45221893345147529</v>
      </c>
      <c r="EO2" s="95">
        <v>0.49744082679662371</v>
      </c>
      <c r="EP2" s="95">
        <v>0.54266272014177153</v>
      </c>
      <c r="EQ2" s="95">
        <v>0.58788461348692078</v>
      </c>
      <c r="ER2" s="95">
        <v>0.63310650683206837</v>
      </c>
      <c r="ES2" s="95">
        <v>0.67832840017721641</v>
      </c>
      <c r="ET2" s="95">
        <v>0.72355029352236455</v>
      </c>
      <c r="EU2" s="95">
        <v>0.76877218686751303</v>
      </c>
      <c r="EV2" s="95">
        <v>0.81399408021265973</v>
      </c>
      <c r="EW2" s="95">
        <v>0.85921597355780921</v>
      </c>
      <c r="EX2" s="95">
        <v>0.90443786690295946</v>
      </c>
      <c r="EY2" s="95">
        <v>0.94965976024810717</v>
      </c>
      <c r="EZ2" s="95">
        <v>0.99488165359325254</v>
      </c>
      <c r="FA2" s="95">
        <v>1.040103546938401</v>
      </c>
      <c r="FB2" s="95">
        <v>1.085325440283551</v>
      </c>
      <c r="FC2" s="95">
        <v>1.130547333628696</v>
      </c>
      <c r="FD2" s="95">
        <v>1.2436020669915691</v>
      </c>
      <c r="FE2" s="95">
        <v>1.3566568003544399</v>
      </c>
      <c r="FF2" s="95">
        <v>1.4697115337173099</v>
      </c>
      <c r="FG2" s="95">
        <v>1.582766267080181</v>
      </c>
      <c r="FH2" s="95">
        <v>1.6958210004430521</v>
      </c>
      <c r="FI2" s="95">
        <v>1.808875733805922</v>
      </c>
      <c r="FJ2" s="95">
        <v>2.9738810760413389E-2</v>
      </c>
      <c r="FK2" s="95">
        <v>5.9477621520831338E-2</v>
      </c>
      <c r="FL2" s="95">
        <v>8.9216432281249286E-2</v>
      </c>
      <c r="FM2" s="95">
        <v>0.1189552430416672</v>
      </c>
      <c r="FN2" s="95">
        <v>0.14869405380208511</v>
      </c>
      <c r="FO2" s="95">
        <v>0.17843286456250301</v>
      </c>
      <c r="FP2" s="95">
        <v>0.20817167532292111</v>
      </c>
      <c r="FQ2" s="95">
        <v>0.2379104860833387</v>
      </c>
      <c r="FR2" s="95">
        <v>0.26764929684375699</v>
      </c>
      <c r="FS2" s="95">
        <v>0.29738810760417472</v>
      </c>
      <c r="FT2" s="95">
        <v>0.3271269183645929</v>
      </c>
      <c r="FU2" s="95">
        <v>0.35686572912501052</v>
      </c>
      <c r="FV2" s="95">
        <v>0.38660453988542848</v>
      </c>
      <c r="FW2" s="95">
        <v>0.41634335064584632</v>
      </c>
      <c r="FX2" s="95">
        <v>0.44608216140626461</v>
      </c>
      <c r="FY2" s="95">
        <v>0.47582097216668218</v>
      </c>
      <c r="FZ2" s="95">
        <v>0.50555978292710035</v>
      </c>
      <c r="GA2" s="95">
        <v>0.53529859368751742</v>
      </c>
      <c r="GB2" s="95">
        <v>0.56503740444793638</v>
      </c>
      <c r="GC2" s="95">
        <v>0.59477621520835422</v>
      </c>
      <c r="GD2" s="95">
        <v>0.6542538367291898</v>
      </c>
      <c r="GE2" s="95">
        <v>0.71373145825002604</v>
      </c>
      <c r="GF2" s="95">
        <v>0.77320907977086228</v>
      </c>
      <c r="GG2" s="95">
        <v>0.83268670129169731</v>
      </c>
      <c r="GH2" s="95">
        <v>0.89216432281253333</v>
      </c>
      <c r="GI2" s="95">
        <v>0.95164194433336968</v>
      </c>
      <c r="GJ2" s="95">
        <v>1.0111195658542049</v>
      </c>
      <c r="GK2" s="95">
        <v>1.0705971873750411</v>
      </c>
      <c r="GL2" s="95">
        <v>1.130074808895877</v>
      </c>
      <c r="GM2" s="95">
        <v>1.1895524304167131</v>
      </c>
      <c r="GN2" s="95">
        <v>1.249030051937549</v>
      </c>
      <c r="GO2" s="95">
        <v>1.308507673458384</v>
      </c>
      <c r="GP2" s="95">
        <v>1.3679852949792199</v>
      </c>
      <c r="GQ2" s="95">
        <v>1.427462916500057</v>
      </c>
      <c r="GR2" s="95">
        <v>1.4869405380208911</v>
      </c>
      <c r="GS2" s="95">
        <v>1.6356345918229831</v>
      </c>
      <c r="GT2" s="95">
        <v>1.7843286456250711</v>
      </c>
      <c r="GU2" s="95">
        <v>1.93302269942716</v>
      </c>
      <c r="GV2" s="95">
        <v>2.0817167532292502</v>
      </c>
      <c r="GW2" s="95">
        <v>2.2304108070313391</v>
      </c>
      <c r="GX2" s="95">
        <v>2.3791048608334302</v>
      </c>
      <c r="GY2" s="95">
        <v>2.4907271455619159E-2</v>
      </c>
      <c r="GZ2" s="95">
        <v>4.9814542911243917E-2</v>
      </c>
      <c r="HA2" s="95">
        <v>7.4721814366868686E-2</v>
      </c>
      <c r="HB2" s="95">
        <v>9.9629085822493579E-2</v>
      </c>
      <c r="HC2" s="95">
        <v>0.1245363572781182</v>
      </c>
      <c r="HD2" s="95">
        <v>0.14944362873374301</v>
      </c>
      <c r="HE2" s="95">
        <v>0.1743509001893678</v>
      </c>
      <c r="HF2" s="95">
        <v>0.19925817164499271</v>
      </c>
      <c r="HG2" s="95">
        <v>0.22416544310061709</v>
      </c>
      <c r="HH2" s="95">
        <v>0.24907271455624211</v>
      </c>
      <c r="HI2" s="95">
        <v>0.27397998601186713</v>
      </c>
      <c r="HJ2" s="95">
        <v>0.29888725746749167</v>
      </c>
      <c r="HK2" s="95">
        <v>0.32379452892311622</v>
      </c>
      <c r="HL2" s="95">
        <v>0.34870180037874071</v>
      </c>
      <c r="HM2" s="95">
        <v>0.37360907183436548</v>
      </c>
      <c r="HN2" s="95">
        <v>0.3985163432899908</v>
      </c>
      <c r="HO2" s="95">
        <v>0.42342361474561507</v>
      </c>
      <c r="HP2" s="95">
        <v>0.44833088620124062</v>
      </c>
      <c r="HQ2" s="95">
        <v>0.47323815765686522</v>
      </c>
      <c r="HR2" s="95">
        <v>0.49814542911248949</v>
      </c>
      <c r="HS2" s="95">
        <v>0.54795997202373925</v>
      </c>
      <c r="HT2" s="95">
        <v>0.59777451493498879</v>
      </c>
      <c r="HU2" s="95">
        <v>0.64758905784623777</v>
      </c>
      <c r="HV2" s="95">
        <v>0.69740360075748731</v>
      </c>
      <c r="HW2" s="95">
        <v>0.74721814366873696</v>
      </c>
      <c r="HX2" s="95">
        <v>0.79703268657998672</v>
      </c>
      <c r="HY2" s="95">
        <v>0.84684722949123592</v>
      </c>
      <c r="HZ2" s="95">
        <v>0.89666177240248635</v>
      </c>
      <c r="IA2" s="95">
        <v>0.94647631531373566</v>
      </c>
      <c r="IB2" s="95">
        <v>0.99629085822498553</v>
      </c>
      <c r="IC2" s="95">
        <v>1.0461054011362341</v>
      </c>
      <c r="ID2" s="95">
        <v>1.0959199440474829</v>
      </c>
      <c r="IE2" s="95">
        <v>1.145734486958732</v>
      </c>
      <c r="IF2" s="95">
        <v>1.195549029869982</v>
      </c>
      <c r="IG2" s="95">
        <v>1.2453635727812331</v>
      </c>
      <c r="IH2" s="95">
        <v>1.3698999300593551</v>
      </c>
      <c r="II2" s="95">
        <v>1.4944362873374779</v>
      </c>
      <c r="IJ2" s="95">
        <v>1.618972644615605</v>
      </c>
      <c r="IK2" s="95">
        <v>1.7435090018937269</v>
      </c>
      <c r="IL2" s="95">
        <v>1.8680453591718531</v>
      </c>
      <c r="IM2" s="95">
        <v>1.9925817164499779</v>
      </c>
      <c r="IN2" s="95">
        <v>2.7672089210432859E-2</v>
      </c>
      <c r="IO2" s="95">
        <v>5.5344178420870492E-2</v>
      </c>
      <c r="IP2" s="95">
        <v>8.3016267631307997E-2</v>
      </c>
      <c r="IQ2" s="95">
        <v>0.11068835684174561</v>
      </c>
      <c r="IR2" s="95">
        <v>0.13836044605218301</v>
      </c>
      <c r="IS2" s="95">
        <v>0.16603253526262071</v>
      </c>
      <c r="IT2" s="95">
        <v>0.19370462447305831</v>
      </c>
      <c r="IU2" s="95">
        <v>0.22137671368349579</v>
      </c>
      <c r="IV2" s="95">
        <v>0.24904880289393341</v>
      </c>
      <c r="IW2" s="95">
        <v>0.27672089210437101</v>
      </c>
      <c r="IX2" s="95">
        <v>0.30439298131480858</v>
      </c>
      <c r="IY2" s="95">
        <v>0.33206507052524631</v>
      </c>
      <c r="IZ2" s="95">
        <v>0.35973715973568332</v>
      </c>
      <c r="JA2" s="95">
        <v>0.38740924894612128</v>
      </c>
      <c r="JB2" s="95">
        <v>0.41508133815655862</v>
      </c>
      <c r="JC2" s="95">
        <v>0.44275342736699641</v>
      </c>
      <c r="JD2" s="95">
        <v>0.47042551657743392</v>
      </c>
      <c r="JE2" s="95">
        <v>0.49809760578787088</v>
      </c>
      <c r="JF2" s="95">
        <v>0.52576969499830895</v>
      </c>
      <c r="JG2" s="95">
        <v>0.55344178420874701</v>
      </c>
      <c r="JH2" s="95">
        <v>0.60878596262962204</v>
      </c>
      <c r="JI2" s="95">
        <v>0.66413014105049661</v>
      </c>
      <c r="JJ2" s="95">
        <v>0.71947431947137275</v>
      </c>
      <c r="JK2" s="95">
        <v>0.77481849789224688</v>
      </c>
      <c r="JL2" s="95">
        <v>0.83016267631312191</v>
      </c>
      <c r="JM2" s="95">
        <v>0.88550685473399759</v>
      </c>
      <c r="JN2" s="95">
        <v>0.94085103315487317</v>
      </c>
      <c r="JO2" s="95">
        <v>0.99619521157574742</v>
      </c>
      <c r="JP2" s="95">
        <v>1.051539389996623</v>
      </c>
      <c r="JQ2" s="95">
        <v>1.1068835684174969</v>
      </c>
      <c r="JR2" s="95">
        <v>1.162227746838373</v>
      </c>
      <c r="JS2" s="95">
        <v>1.217571925259247</v>
      </c>
      <c r="JT2" s="95">
        <v>1.272916103680124</v>
      </c>
      <c r="JU2" s="95">
        <v>1.3282602821009979</v>
      </c>
      <c r="JV2" s="95">
        <v>1.383604460521874</v>
      </c>
      <c r="JW2" s="95">
        <v>1.521964906574061</v>
      </c>
      <c r="JX2" s="95">
        <v>1.66032535262625</v>
      </c>
      <c r="JY2" s="95">
        <v>1.798685798678437</v>
      </c>
      <c r="JZ2" s="95">
        <v>1.937046244730624</v>
      </c>
      <c r="KA2" s="95">
        <v>2.0754066907828128</v>
      </c>
      <c r="KB2" s="95">
        <v>2.213767136835</v>
      </c>
      <c r="KC2" s="95">
        <v>1.9474776192358739E-2</v>
      </c>
      <c r="KD2" s="95">
        <v>3.8949552384720421E-2</v>
      </c>
      <c r="KE2" s="95">
        <v>5.8424328577082053E-2</v>
      </c>
      <c r="KF2" s="95">
        <v>7.7899104769443644E-2</v>
      </c>
      <c r="KG2" s="95">
        <v>9.7373880961805118E-2</v>
      </c>
      <c r="KH2" s="95">
        <v>0.1168486571541668</v>
      </c>
      <c r="KI2" s="95">
        <v>0.13632343334652849</v>
      </c>
      <c r="KJ2" s="95">
        <v>0.1557982095388902</v>
      </c>
      <c r="KK2" s="95">
        <v>0.17527298573125191</v>
      </c>
      <c r="KL2" s="95">
        <v>0.19474776192361359</v>
      </c>
      <c r="KM2" s="95">
        <v>0.214222538115975</v>
      </c>
      <c r="KN2" s="95">
        <v>0.23369731430833671</v>
      </c>
      <c r="KO2" s="95">
        <v>0.25317209050069872</v>
      </c>
      <c r="KP2" s="95">
        <v>0.27264686669305987</v>
      </c>
      <c r="KQ2" s="95">
        <v>0.29212164288542158</v>
      </c>
      <c r="KR2" s="95">
        <v>0.31159641907778379</v>
      </c>
      <c r="KS2" s="95">
        <v>0.33107119527014528</v>
      </c>
      <c r="KT2" s="95">
        <v>0.35054597146250671</v>
      </c>
      <c r="KU2" s="95">
        <v>0.37002074765486809</v>
      </c>
      <c r="KV2" s="95">
        <v>0.38949552384723002</v>
      </c>
      <c r="KW2" s="95">
        <v>0.42844507623195338</v>
      </c>
      <c r="KX2" s="95">
        <v>0.46739462861667641</v>
      </c>
      <c r="KY2" s="95">
        <v>0.50634418100140011</v>
      </c>
      <c r="KZ2" s="95">
        <v>0.54529373338612253</v>
      </c>
      <c r="LA2" s="95">
        <v>0.58424328577084617</v>
      </c>
      <c r="LB2" s="95">
        <v>0.62319283815557003</v>
      </c>
      <c r="LC2" s="95">
        <v>0.66214239054029356</v>
      </c>
      <c r="LD2" s="95">
        <v>0.70109194292501675</v>
      </c>
      <c r="LE2" s="95">
        <v>0.74004149530973717</v>
      </c>
      <c r="LF2" s="95">
        <v>0.77899104769446303</v>
      </c>
      <c r="LG2" s="95">
        <v>0.81794060007918645</v>
      </c>
      <c r="LH2" s="95">
        <v>0.85689015246390954</v>
      </c>
      <c r="LI2" s="95">
        <v>0.89583970484863173</v>
      </c>
      <c r="LJ2" s="95">
        <v>0.93478925723335549</v>
      </c>
      <c r="LK2" s="95">
        <v>0.97373880961807935</v>
      </c>
      <c r="LL2" s="95">
        <v>1.0711126905798869</v>
      </c>
      <c r="LM2" s="95">
        <v>1.1684865715416961</v>
      </c>
      <c r="LN2" s="95">
        <v>1.2658604525035031</v>
      </c>
      <c r="LO2" s="95">
        <v>1.363234333465313</v>
      </c>
      <c r="LP2" s="95">
        <v>1.4606082144271191</v>
      </c>
      <c r="LQ2" s="95">
        <v>1.557982095388929</v>
      </c>
      <c r="LR2" s="95">
        <v>1.593667917375241E-2</v>
      </c>
      <c r="LS2" s="95">
        <v>3.1873358347508388E-2</v>
      </c>
      <c r="LT2" s="95">
        <v>4.7810037521264351E-2</v>
      </c>
      <c r="LU2" s="95">
        <v>6.3746716695020314E-2</v>
      </c>
      <c r="LV2" s="95">
        <v>7.9683395868776319E-2</v>
      </c>
      <c r="LW2" s="95">
        <v>9.5620075042532227E-2</v>
      </c>
      <c r="LX2" s="95">
        <v>0.1115567542162883</v>
      </c>
      <c r="LY2" s="95">
        <v>0.1274934333900441</v>
      </c>
      <c r="LZ2" s="95">
        <v>0.14343011256379981</v>
      </c>
      <c r="MA2" s="95">
        <v>0.15936679173755611</v>
      </c>
      <c r="MB2" s="95">
        <v>0.1753034709113121</v>
      </c>
      <c r="MC2" s="95">
        <v>0.19124015008506789</v>
      </c>
      <c r="MD2" s="95">
        <v>0.20717682925882391</v>
      </c>
      <c r="ME2" s="95">
        <v>0.22311350843257971</v>
      </c>
      <c r="MF2" s="95">
        <v>0.23905018760633601</v>
      </c>
      <c r="MG2" s="95">
        <v>0.25498686678009191</v>
      </c>
      <c r="MH2" s="95">
        <v>0.27092354595384749</v>
      </c>
      <c r="MI2" s="95">
        <v>0.28686022512760379</v>
      </c>
      <c r="MJ2" s="95">
        <v>0.3027969043013598</v>
      </c>
      <c r="MK2" s="95">
        <v>0.31873358347511521</v>
      </c>
      <c r="ML2" s="95">
        <v>0.35060694182262708</v>
      </c>
      <c r="MM2" s="95">
        <v>0.38248030017013912</v>
      </c>
      <c r="MN2" s="95">
        <v>0.41435365851765171</v>
      </c>
      <c r="MO2" s="95">
        <v>0.44622701686516381</v>
      </c>
      <c r="MP2" s="95">
        <v>0.47810037521267518</v>
      </c>
      <c r="MQ2" s="95">
        <v>0.50997373356018705</v>
      </c>
      <c r="MR2" s="95">
        <v>0.54184709190769942</v>
      </c>
      <c r="MS2" s="95">
        <v>0.57372045025521079</v>
      </c>
      <c r="MT2" s="95">
        <v>0.60559380860272305</v>
      </c>
      <c r="MU2" s="95">
        <v>0.63746716695023498</v>
      </c>
      <c r="MV2" s="95">
        <v>0.66934052529774746</v>
      </c>
      <c r="MW2" s="95">
        <v>0.70121388364525772</v>
      </c>
      <c r="MX2" s="95">
        <v>0.7330872419927702</v>
      </c>
      <c r="MY2" s="95">
        <v>0.76496060034028202</v>
      </c>
      <c r="MZ2" s="95">
        <v>0.79683395868779461</v>
      </c>
      <c r="NA2" s="95">
        <v>0.87651735455657409</v>
      </c>
      <c r="NB2" s="95">
        <v>0.95620075042535413</v>
      </c>
      <c r="NC2" s="95">
        <v>1.0358841462941331</v>
      </c>
      <c r="ND2" s="95">
        <v>1.115567542162913</v>
      </c>
      <c r="NE2" s="95">
        <v>1.1952509380316929</v>
      </c>
      <c r="NF2" s="95">
        <v>1.2749343339004739</v>
      </c>
      <c r="NG2" s="95">
        <v>2.3261855955618169E-2</v>
      </c>
      <c r="NH2" s="95">
        <v>4.6523711911240467E-2</v>
      </c>
      <c r="NI2" s="95">
        <v>6.9785567866862797E-2</v>
      </c>
      <c r="NJ2" s="95">
        <v>9.3047423822485195E-2</v>
      </c>
      <c r="NK2" s="95">
        <v>0.1163092797781075</v>
      </c>
      <c r="NL2" s="95">
        <v>0.13957113573372981</v>
      </c>
      <c r="NM2" s="95">
        <v>0.162832991689352</v>
      </c>
      <c r="NN2" s="95">
        <v>0.18609484764497411</v>
      </c>
      <c r="NO2" s="95">
        <v>0.20935670360059669</v>
      </c>
      <c r="NP2" s="95">
        <v>0.23261855955621949</v>
      </c>
      <c r="NQ2" s="95">
        <v>0.25588041551184132</v>
      </c>
      <c r="NR2" s="95">
        <v>0.27914227146746329</v>
      </c>
      <c r="NS2" s="95">
        <v>0.30240412742308548</v>
      </c>
      <c r="NT2" s="95">
        <v>0.32566598337870822</v>
      </c>
      <c r="NU2" s="95">
        <v>0.34892783933433058</v>
      </c>
      <c r="NV2" s="95">
        <v>0.37218969528995272</v>
      </c>
      <c r="NW2" s="95">
        <v>0.39545155124557452</v>
      </c>
      <c r="NX2" s="95">
        <v>0.41871340720119732</v>
      </c>
      <c r="NY2" s="95">
        <v>0.44197526315682001</v>
      </c>
      <c r="NZ2" s="95">
        <v>0.46523711911244231</v>
      </c>
      <c r="OA2" s="95">
        <v>0.51176083102368675</v>
      </c>
      <c r="OB2" s="95">
        <v>0.55828454293493179</v>
      </c>
      <c r="OC2" s="95">
        <v>0.60480825484617484</v>
      </c>
      <c r="OD2" s="95">
        <v>0.65133196675742022</v>
      </c>
      <c r="OE2" s="95">
        <v>0.69785567866866494</v>
      </c>
      <c r="OF2" s="95">
        <v>0.74437939057991021</v>
      </c>
      <c r="OG2" s="95">
        <v>0.79090310249115425</v>
      </c>
      <c r="OH2" s="95">
        <v>0.83742681440239852</v>
      </c>
      <c r="OI2" s="95">
        <v>0.88395052631364546</v>
      </c>
      <c r="OJ2" s="95">
        <v>0.93047423822488817</v>
      </c>
      <c r="OK2" s="95">
        <v>0.976997950136134</v>
      </c>
      <c r="OL2" s="95">
        <v>1.023521662047377</v>
      </c>
      <c r="OM2" s="95">
        <v>1.070045373958622</v>
      </c>
      <c r="ON2" s="95">
        <v>1.1165690858698669</v>
      </c>
      <c r="OO2" s="95">
        <v>1.163092797781113</v>
      </c>
      <c r="OP2" s="95">
        <v>1.2794020775592221</v>
      </c>
      <c r="OQ2" s="95">
        <v>1.395711357337335</v>
      </c>
      <c r="OR2" s="95">
        <v>1.512020637115443</v>
      </c>
      <c r="OS2" s="95">
        <v>1.628329916893557</v>
      </c>
      <c r="OT2" s="95">
        <v>1.744639196671669</v>
      </c>
      <c r="OU2" s="95">
        <v>1.8609484764497799</v>
      </c>
      <c r="OV2" s="95">
        <v>3.5658248084207492E-2</v>
      </c>
      <c r="OW2" s="95">
        <v>7.1316496168422491E-2</v>
      </c>
      <c r="OX2" s="95">
        <v>0.1069747442526376</v>
      </c>
      <c r="OY2" s="95">
        <v>0.14263299233685259</v>
      </c>
      <c r="OZ2" s="95">
        <v>0.1782912404210677</v>
      </c>
      <c r="PA2" s="95">
        <v>0.21394948850528209</v>
      </c>
      <c r="PB2" s="95">
        <v>0.24960773658949739</v>
      </c>
      <c r="PC2" s="95">
        <v>0.28526598467371278</v>
      </c>
      <c r="PD2" s="95">
        <v>0.32092423275792742</v>
      </c>
      <c r="PE2" s="95">
        <v>0.35658248084214272</v>
      </c>
      <c r="PF2" s="95">
        <v>0.39224072892635797</v>
      </c>
      <c r="PG2" s="95">
        <v>0.42789897701057278</v>
      </c>
      <c r="PH2" s="95">
        <v>0.46355722509478758</v>
      </c>
      <c r="PI2" s="95">
        <v>0.49921547317900222</v>
      </c>
      <c r="PJ2" s="95">
        <v>0.53487372126321719</v>
      </c>
      <c r="PK2" s="95">
        <v>0.570531969347432</v>
      </c>
      <c r="PL2" s="95">
        <v>0.60619021743164792</v>
      </c>
      <c r="PM2" s="95">
        <v>0.64184846551586294</v>
      </c>
      <c r="PN2" s="95">
        <v>0.67750671360007642</v>
      </c>
      <c r="PO2" s="95">
        <v>0.71316496168429033</v>
      </c>
      <c r="PP2" s="95">
        <v>0.78448145785272172</v>
      </c>
      <c r="PQ2" s="95">
        <v>0.85579795402115133</v>
      </c>
      <c r="PR2" s="95">
        <v>0.92711445018958238</v>
      </c>
      <c r="PS2" s="95">
        <v>0.99843094635801266</v>
      </c>
      <c r="PT2" s="95">
        <v>1.0697474425264411</v>
      </c>
      <c r="PU2" s="95">
        <v>1.1410639386948731</v>
      </c>
      <c r="PV2" s="95">
        <v>1.2123804348633009</v>
      </c>
      <c r="PW2" s="95">
        <v>1.283696931031731</v>
      </c>
      <c r="PX2" s="95">
        <v>1.3550134272001639</v>
      </c>
      <c r="PY2" s="95">
        <v>1.4263299233685911</v>
      </c>
      <c r="PZ2" s="95">
        <v>1.49764641953702</v>
      </c>
      <c r="QA2" s="95">
        <v>1.568962915705453</v>
      </c>
      <c r="QB2" s="95">
        <v>1.6402794118738799</v>
      </c>
      <c r="QC2" s="95">
        <v>1.71159590804231</v>
      </c>
      <c r="QD2" s="95">
        <v>1.78291240421074</v>
      </c>
      <c r="QE2" s="95">
        <v>1.961203644631818</v>
      </c>
      <c r="QF2" s="95">
        <v>2.1394948850528892</v>
      </c>
      <c r="QG2" s="95">
        <v>2.3177861254739698</v>
      </c>
      <c r="QH2" s="95">
        <v>2.4960773658950388</v>
      </c>
      <c r="QI2" s="95">
        <v>2.6743686063161198</v>
      </c>
      <c r="QJ2" s="95">
        <v>2.852659846737196</v>
      </c>
      <c r="QK2" s="95">
        <v>1.7995064005175351E-2</v>
      </c>
      <c r="QL2" s="95">
        <v>3.5990128010354741E-2</v>
      </c>
      <c r="QM2" s="95">
        <v>5.3985192015534117E-2</v>
      </c>
      <c r="QN2" s="95">
        <v>7.1980256020713465E-2</v>
      </c>
      <c r="QO2" s="95">
        <v>8.997532002589291E-2</v>
      </c>
      <c r="QP2" s="95">
        <v>0.10797038403107199</v>
      </c>
      <c r="QQ2" s="95">
        <v>0.12596544803625159</v>
      </c>
      <c r="QR2" s="95">
        <v>0.14396051204143101</v>
      </c>
      <c r="QS2" s="95">
        <v>0.16195557604661021</v>
      </c>
      <c r="QT2" s="95">
        <v>0.17995064005178951</v>
      </c>
      <c r="QU2" s="95">
        <v>0.1979457040569694</v>
      </c>
      <c r="QV2" s="95">
        <v>0.2159407680621484</v>
      </c>
      <c r="QW2" s="95">
        <v>0.2339358320673279</v>
      </c>
      <c r="QX2" s="95">
        <v>0.25193089607250718</v>
      </c>
      <c r="QY2" s="95">
        <v>0.26992596007768621</v>
      </c>
      <c r="QZ2" s="95">
        <v>0.28792102408286602</v>
      </c>
      <c r="RA2" s="95">
        <v>0.3059160880880456</v>
      </c>
      <c r="RB2" s="95">
        <v>0.32391115209322469</v>
      </c>
      <c r="RC2" s="95">
        <v>0.34190621609840338</v>
      </c>
      <c r="RD2" s="95">
        <v>0.35990128010358219</v>
      </c>
      <c r="RE2" s="95">
        <v>0.39589140811394169</v>
      </c>
      <c r="RF2" s="95">
        <v>0.43188153612430069</v>
      </c>
      <c r="RG2" s="95">
        <v>0.46787166413465942</v>
      </c>
      <c r="RH2" s="95">
        <v>0.5038617921450177</v>
      </c>
      <c r="RI2" s="95">
        <v>0.5398519201553762</v>
      </c>
      <c r="RJ2" s="95">
        <v>0.57584204816573603</v>
      </c>
      <c r="RK2" s="95">
        <v>0.61183217617609342</v>
      </c>
      <c r="RL2" s="95">
        <v>0.64782230418645181</v>
      </c>
      <c r="RM2" s="95">
        <v>0.68381243219681176</v>
      </c>
      <c r="RN2" s="95">
        <v>0.71980256020717082</v>
      </c>
      <c r="RO2" s="95">
        <v>0.75579268821752821</v>
      </c>
      <c r="RP2" s="95">
        <v>0.79178281622788838</v>
      </c>
      <c r="RQ2" s="95">
        <v>0.82777294423824588</v>
      </c>
      <c r="RR2" s="95">
        <v>0.86376307224860605</v>
      </c>
      <c r="RS2" s="95">
        <v>0.89975320025896377</v>
      </c>
      <c r="RT2" s="95">
        <v>0.98972852028486014</v>
      </c>
      <c r="RU2" s="95">
        <v>1.0797038403107571</v>
      </c>
      <c r="RV2" s="95">
        <v>1.1696791603366561</v>
      </c>
      <c r="RW2" s="95">
        <v>1.25965448036255</v>
      </c>
      <c r="RX2" s="95">
        <v>1.349629800388449</v>
      </c>
      <c r="RY2" s="95">
        <v>1.439605120414345</v>
      </c>
      <c r="RZ2" s="95">
        <v>1.4738187832159379E-2</v>
      </c>
      <c r="SA2" s="95">
        <v>2.94763756643226E-2</v>
      </c>
      <c r="SB2" s="95">
        <v>4.4214563496485948E-2</v>
      </c>
      <c r="SC2" s="95">
        <v>5.8952751328649237E-2</v>
      </c>
      <c r="SD2" s="95">
        <v>7.3690939160812624E-2</v>
      </c>
      <c r="SE2" s="95">
        <v>8.8429126992975726E-2</v>
      </c>
      <c r="SF2" s="95">
        <v>0.1031673148251389</v>
      </c>
      <c r="SG2" s="95">
        <v>0.11790550265730231</v>
      </c>
      <c r="SH2" s="95">
        <v>0.13264369048946559</v>
      </c>
      <c r="SI2" s="95">
        <v>0.1473818783216288</v>
      </c>
      <c r="SJ2" s="95">
        <v>0.16212006615379199</v>
      </c>
      <c r="SK2" s="95">
        <v>0.17685825398595531</v>
      </c>
      <c r="SL2" s="95">
        <v>0.19159644181811891</v>
      </c>
      <c r="SM2" s="95">
        <v>0.20633462965028171</v>
      </c>
      <c r="SN2" s="95">
        <v>0.22107281748244559</v>
      </c>
      <c r="SO2" s="95">
        <v>0.2358110053146088</v>
      </c>
      <c r="SP2" s="95">
        <v>0.25054919314677171</v>
      </c>
      <c r="SQ2" s="95">
        <v>0.26528738097893562</v>
      </c>
      <c r="SR2" s="95">
        <v>0.28002556881109869</v>
      </c>
      <c r="SS2" s="95">
        <v>0.29476375664326149</v>
      </c>
      <c r="ST2" s="95">
        <v>0.32424013230758802</v>
      </c>
      <c r="SU2" s="95">
        <v>0.35371650797191462</v>
      </c>
      <c r="SV2" s="95">
        <v>0.38319288363624132</v>
      </c>
      <c r="SW2" s="95">
        <v>0.41266925930056741</v>
      </c>
      <c r="SX2" s="95">
        <v>0.44214563496489501</v>
      </c>
      <c r="SY2" s="95">
        <v>0.47162201062922199</v>
      </c>
      <c r="SZ2" s="95">
        <v>0.50109838629354786</v>
      </c>
      <c r="TA2" s="95">
        <v>0.53057476195787423</v>
      </c>
      <c r="TB2" s="95">
        <v>0.56005113762220127</v>
      </c>
      <c r="TC2" s="95">
        <v>0.58952751328652719</v>
      </c>
      <c r="TD2" s="95">
        <v>0.61900388895085456</v>
      </c>
      <c r="TE2" s="95">
        <v>0.64848026461518093</v>
      </c>
      <c r="TF2" s="95">
        <v>0.67795664027950797</v>
      </c>
      <c r="TG2" s="95">
        <v>0.70743301594383334</v>
      </c>
      <c r="TH2" s="95">
        <v>0.73690939160816005</v>
      </c>
      <c r="TI2" s="95">
        <v>0.81060033076897731</v>
      </c>
      <c r="TJ2" s="95">
        <v>0.88429126992979279</v>
      </c>
      <c r="TK2" s="95">
        <v>0.95798220909061005</v>
      </c>
      <c r="TL2" s="95">
        <v>1.0316731482514261</v>
      </c>
      <c r="TM2" s="95">
        <v>1.1053640874122419</v>
      </c>
      <c r="TN2" s="95">
        <v>1.1790550265730571</v>
      </c>
      <c r="TO2" s="95">
        <v>2.27215568142922E-2</v>
      </c>
      <c r="TP2" s="95">
        <v>4.5443113628589778E-2</v>
      </c>
      <c r="TQ2" s="95">
        <v>6.8164670442887446E-2</v>
      </c>
      <c r="TR2" s="95">
        <v>9.0886227257184912E-2</v>
      </c>
      <c r="TS2" s="95">
        <v>0.1136077840714825</v>
      </c>
      <c r="TT2" s="95">
        <v>0.13632934088578</v>
      </c>
      <c r="TU2" s="95">
        <v>0.1590508977000773</v>
      </c>
      <c r="TV2" s="95">
        <v>0.18177245451437529</v>
      </c>
      <c r="TW2" s="95">
        <v>0.20449401132867251</v>
      </c>
      <c r="TX2" s="95">
        <v>0.2272155681429702</v>
      </c>
      <c r="TY2" s="95">
        <v>0.2499371249572678</v>
      </c>
      <c r="TZ2" s="95">
        <v>0.27265868177156488</v>
      </c>
      <c r="UA2" s="95">
        <v>0.29538023858586321</v>
      </c>
      <c r="UB2" s="95">
        <v>0.31810179540016031</v>
      </c>
      <c r="UC2" s="95">
        <v>0.34082335221445798</v>
      </c>
      <c r="UD2" s="95">
        <v>0.36354490902875558</v>
      </c>
      <c r="UE2" s="95">
        <v>0.38626646584305269</v>
      </c>
      <c r="UF2" s="95">
        <v>0.40898802265735062</v>
      </c>
      <c r="UG2" s="95">
        <v>0.43170957947164817</v>
      </c>
      <c r="UH2" s="95">
        <v>0.45443113628594461</v>
      </c>
      <c r="UI2" s="95">
        <v>0.49987424991453899</v>
      </c>
      <c r="UJ2" s="95">
        <v>0.54531736354313476</v>
      </c>
      <c r="UK2" s="95">
        <v>0.59076047717173075</v>
      </c>
      <c r="UL2" s="95">
        <v>0.6362035908003264</v>
      </c>
      <c r="UM2" s="95">
        <v>0.68164670442892139</v>
      </c>
      <c r="UN2" s="95">
        <v>0.72708981805751616</v>
      </c>
      <c r="UO2" s="95">
        <v>0.77253293168611115</v>
      </c>
      <c r="UP2" s="95">
        <v>0.81797604531470469</v>
      </c>
      <c r="UQ2" s="95">
        <v>0.86341915894330235</v>
      </c>
      <c r="UR2" s="95">
        <v>0.90886227257189789</v>
      </c>
      <c r="US2" s="95">
        <v>0.9543053862004911</v>
      </c>
      <c r="UT2" s="95">
        <v>0.99974849982908576</v>
      </c>
      <c r="UU2" s="95">
        <v>1.045191613457682</v>
      </c>
      <c r="UV2" s="95">
        <v>1.0906347270862771</v>
      </c>
      <c r="UW2" s="95">
        <v>1.1360778407148731</v>
      </c>
      <c r="UX2" s="95">
        <v>1.249685624786359</v>
      </c>
      <c r="UY2" s="95">
        <v>1.363293408857847</v>
      </c>
      <c r="UZ2" s="95">
        <v>1.476901192929339</v>
      </c>
      <c r="VA2" s="95">
        <v>1.5905089770008241</v>
      </c>
      <c r="VB2" s="95">
        <v>1.70411676107231</v>
      </c>
      <c r="VC2" s="95">
        <v>1.8177245451438</v>
      </c>
      <c r="VD2" s="95">
        <v>0.1038108661593756</v>
      </c>
      <c r="VE2" s="95">
        <v>0.20762173231877029</v>
      </c>
      <c r="VF2" s="95">
        <v>0.31143259847816518</v>
      </c>
      <c r="VG2" s="95">
        <v>0.41524346463755968</v>
      </c>
      <c r="VH2" s="95">
        <v>0.51905433079695451</v>
      </c>
      <c r="VI2" s="95">
        <v>0.62286519695634934</v>
      </c>
      <c r="VJ2" s="95">
        <v>0.72667606311574429</v>
      </c>
      <c r="VK2" s="95">
        <v>0.83048692927513901</v>
      </c>
      <c r="VL2" s="95">
        <v>0.93429779543453328</v>
      </c>
      <c r="VM2" s="95">
        <v>1.038108661593929</v>
      </c>
      <c r="VN2" s="95">
        <v>1.1419195277533229</v>
      </c>
      <c r="VO2" s="95">
        <v>1.245730393912718</v>
      </c>
      <c r="VP2" s="95">
        <v>1.3495412600721119</v>
      </c>
      <c r="VQ2" s="95">
        <v>1.453352126231505</v>
      </c>
      <c r="VR2" s="95">
        <v>1.5571629923909021</v>
      </c>
      <c r="VS2" s="95">
        <v>1.660973858550298</v>
      </c>
      <c r="VT2" s="95">
        <v>1.7647847247096911</v>
      </c>
      <c r="VU2" s="95">
        <v>1.8685955908690861</v>
      </c>
      <c r="VV2" s="95">
        <v>1.9724064570284809</v>
      </c>
      <c r="VW2" s="95">
        <v>2.076217323187874</v>
      </c>
      <c r="VX2" s="95">
        <v>2.2838390555066659</v>
      </c>
      <c r="VY2" s="95">
        <v>2.4914607878254542</v>
      </c>
      <c r="VZ2" s="95">
        <v>2.6990825201442439</v>
      </c>
      <c r="WA2" s="95">
        <v>2.906704252463034</v>
      </c>
      <c r="WB2" s="95">
        <v>3.1143259847818232</v>
      </c>
      <c r="WC2" s="95">
        <v>3.3219477171006142</v>
      </c>
      <c r="WD2" s="95">
        <v>3.5295694494193999</v>
      </c>
      <c r="WE2" s="95">
        <v>3.73719118173819</v>
      </c>
      <c r="WF2" s="95">
        <v>3.9448129140569819</v>
      </c>
      <c r="WG2" s="95">
        <v>4.1524346463757729</v>
      </c>
      <c r="WH2" s="95">
        <v>4.3600563786945639</v>
      </c>
      <c r="WI2" s="95">
        <v>4.5676781110133504</v>
      </c>
      <c r="WJ2" s="95">
        <v>4.7752998433321361</v>
      </c>
      <c r="WK2" s="95">
        <v>4.9829215756509297</v>
      </c>
      <c r="WL2" s="95">
        <v>5.1905433079697154</v>
      </c>
      <c r="WM2" s="95">
        <v>5.7095976387666907</v>
      </c>
      <c r="WN2" s="95">
        <v>6.228651969563666</v>
      </c>
      <c r="WO2" s="95">
        <v>6.7477063003606368</v>
      </c>
      <c r="WP2" s="95">
        <v>7.2667606311576138</v>
      </c>
      <c r="WQ2" s="95">
        <v>7.7858149619545864</v>
      </c>
      <c r="WR2" s="95">
        <v>8.3048692927515617</v>
      </c>
      <c r="WS2" s="95">
        <v>0.18755387298561499</v>
      </c>
      <c r="WT2" s="95">
        <v>0.37510774597125152</v>
      </c>
      <c r="WU2" s="95">
        <v>0.56266161895688738</v>
      </c>
      <c r="WV2" s="95">
        <v>0.75021549194252379</v>
      </c>
      <c r="WW2" s="95">
        <v>0.93776936492816021</v>
      </c>
      <c r="WX2" s="95">
        <v>1.125323237913797</v>
      </c>
      <c r="WY2" s="95">
        <v>1.3128771108994319</v>
      </c>
      <c r="WZ2" s="95">
        <v>1.50043098388507</v>
      </c>
      <c r="XA2" s="95">
        <v>1.6879848568707041</v>
      </c>
      <c r="XB2" s="95">
        <v>1.87553872985634</v>
      </c>
      <c r="XC2" s="95">
        <v>2.0630926028419792</v>
      </c>
      <c r="XD2" s="95">
        <v>2.2506464758276148</v>
      </c>
      <c r="XE2" s="95">
        <v>2.4382003488132491</v>
      </c>
      <c r="XF2" s="95">
        <v>2.6257542217988861</v>
      </c>
      <c r="XG2" s="95">
        <v>2.813308094784523</v>
      </c>
      <c r="XH2" s="95">
        <v>3.0008619677701578</v>
      </c>
      <c r="XI2" s="95">
        <v>3.1884158407557939</v>
      </c>
      <c r="XJ2" s="95">
        <v>3.3759697137414322</v>
      </c>
      <c r="XK2" s="95">
        <v>3.5635235867270678</v>
      </c>
      <c r="XL2" s="95">
        <v>3.751077459712703</v>
      </c>
      <c r="XM2" s="95">
        <v>4.1261852056839752</v>
      </c>
      <c r="XN2" s="95">
        <v>4.5012929516552482</v>
      </c>
      <c r="XO2" s="95">
        <v>4.8764006976265222</v>
      </c>
      <c r="XP2" s="95">
        <v>5.2515084435977926</v>
      </c>
      <c r="XQ2" s="95">
        <v>5.6266161895690656</v>
      </c>
      <c r="XR2" s="95">
        <v>6.0017239355403431</v>
      </c>
      <c r="XS2" s="95">
        <v>6.37683168151161</v>
      </c>
      <c r="XT2" s="95">
        <v>6.7519394274828803</v>
      </c>
      <c r="XU2" s="95">
        <v>7.1270471734541507</v>
      </c>
      <c r="XV2" s="95">
        <v>7.50215491942543</v>
      </c>
      <c r="XW2" s="95">
        <v>7.8772626653967022</v>
      </c>
      <c r="XX2" s="95">
        <v>8.2523704113679717</v>
      </c>
      <c r="XY2" s="95">
        <v>8.6274781573392438</v>
      </c>
      <c r="XZ2" s="95">
        <v>9.002585903310516</v>
      </c>
      <c r="YA2" s="95">
        <v>9.3776936492817899</v>
      </c>
      <c r="YB2" s="95">
        <v>10.315463014209969</v>
      </c>
      <c r="YC2" s="95">
        <v>11.25323237913816</v>
      </c>
      <c r="YD2" s="95">
        <v>12.191001744066339</v>
      </c>
      <c r="YE2" s="95">
        <v>13.12877110899452</v>
      </c>
      <c r="YF2" s="95">
        <v>14.0665404739227</v>
      </c>
      <c r="YG2" s="95">
        <v>15.004309838850871</v>
      </c>
      <c r="YH2" s="95">
        <v>0.10427834574758089</v>
      </c>
      <c r="YI2" s="95">
        <v>0.20855669149517769</v>
      </c>
      <c r="YJ2" s="95">
        <v>0.31283503724277439</v>
      </c>
      <c r="YK2" s="95">
        <v>0.41711338299037171</v>
      </c>
      <c r="YL2" s="95">
        <v>0.52139172873796835</v>
      </c>
      <c r="YM2" s="95">
        <v>0.62567007448556433</v>
      </c>
      <c r="YN2" s="95">
        <v>0.72994842023316164</v>
      </c>
      <c r="YO2" s="95">
        <v>0.83422676598075785</v>
      </c>
      <c r="YP2" s="95">
        <v>0.93850511172835471</v>
      </c>
      <c r="YQ2" s="95">
        <v>1.042783457475952</v>
      </c>
      <c r="YR2" s="95">
        <v>1.147061803223548</v>
      </c>
      <c r="YS2" s="95">
        <v>1.2513401489711451</v>
      </c>
      <c r="YT2" s="95">
        <v>1.3556184947187411</v>
      </c>
      <c r="YU2" s="95">
        <v>1.4598968404663399</v>
      </c>
      <c r="YV2" s="95">
        <v>1.5641751862139359</v>
      </c>
      <c r="YW2" s="95">
        <v>1.6684535319615319</v>
      </c>
      <c r="YX2" s="95">
        <v>1.772731877709131</v>
      </c>
      <c r="YY2" s="95">
        <v>1.877010223456727</v>
      </c>
      <c r="YZ2" s="95">
        <v>1.9812885692043229</v>
      </c>
      <c r="ZA2" s="95">
        <v>2.0855669149519218</v>
      </c>
      <c r="ZB2" s="95">
        <v>2.294123606447116</v>
      </c>
      <c r="ZC2" s="95">
        <v>2.5026802979423111</v>
      </c>
      <c r="ZD2" s="95">
        <v>2.7112369894375008</v>
      </c>
      <c r="ZE2" s="95">
        <v>2.9197936809326959</v>
      </c>
      <c r="ZF2" s="95">
        <v>3.128350372427894</v>
      </c>
      <c r="ZG2" s="95">
        <v>3.336907063923082</v>
      </c>
      <c r="ZH2" s="95">
        <v>3.5454637554182771</v>
      </c>
      <c r="ZI2" s="95">
        <v>3.7540204469134739</v>
      </c>
      <c r="ZJ2" s="95">
        <v>3.9625771384086579</v>
      </c>
      <c r="ZK2" s="95">
        <v>4.1711338299038569</v>
      </c>
      <c r="ZL2" s="95">
        <v>4.3796905213990573</v>
      </c>
      <c r="ZM2" s="95">
        <v>4.5882472128942418</v>
      </c>
      <c r="ZN2" s="95">
        <v>4.796803904389443</v>
      </c>
      <c r="ZO2" s="95">
        <v>5.0053605958846372</v>
      </c>
      <c r="ZP2" s="95">
        <v>5.2139172873798252</v>
      </c>
      <c r="ZQ2" s="95">
        <v>5.7353090161178057</v>
      </c>
      <c r="ZR2" s="95">
        <v>6.2567007448558014</v>
      </c>
      <c r="ZS2" s="95">
        <v>6.7780924735937784</v>
      </c>
      <c r="ZT2" s="95">
        <v>7.2994842023317617</v>
      </c>
      <c r="ZU2" s="95">
        <v>7.8208759310697298</v>
      </c>
      <c r="ZV2" s="95">
        <v>8.3422676598077334</v>
      </c>
      <c r="ZW2" s="95">
        <v>5.5903340521664999E-2</v>
      </c>
      <c r="ZX2" s="95">
        <v>0.1118066810433424</v>
      </c>
      <c r="ZY2" s="95">
        <v>0.16771002156501991</v>
      </c>
      <c r="ZZ2" s="95">
        <v>0.22361336208669741</v>
      </c>
      <c r="AAA2" s="95">
        <v>0.27951670260837491</v>
      </c>
      <c r="AAB2" s="95">
        <v>0.33542004313005219</v>
      </c>
      <c r="AAC2" s="95">
        <v>0.39132338365172908</v>
      </c>
      <c r="AAD2" s="95">
        <v>0.44722672417340742</v>
      </c>
      <c r="AAE2" s="95">
        <v>0.5031300646950837</v>
      </c>
      <c r="AAF2" s="95">
        <v>0.55903340521676159</v>
      </c>
      <c r="AAG2" s="95">
        <v>0.61493674573844004</v>
      </c>
      <c r="AAH2" s="95">
        <v>0.67084008626011637</v>
      </c>
      <c r="AAI2" s="95">
        <v>0.72674342678179449</v>
      </c>
      <c r="AAJ2" s="95">
        <v>0.7826467673034706</v>
      </c>
      <c r="AAK2" s="95">
        <v>0.83855010782514861</v>
      </c>
      <c r="AAL2" s="95">
        <v>0.89445344834682694</v>
      </c>
      <c r="AAM2" s="95">
        <v>0.95035678886850317</v>
      </c>
      <c r="AAN2" s="95">
        <v>1.0062601293901829</v>
      </c>
      <c r="AAO2" s="95">
        <v>1.0621634699118581</v>
      </c>
      <c r="AAP2" s="95">
        <v>1.118066810433533</v>
      </c>
      <c r="AAQ2" s="95">
        <v>1.229873491476889</v>
      </c>
      <c r="AAR2" s="95">
        <v>1.3416801725202441</v>
      </c>
      <c r="AAS2" s="95">
        <v>1.453486853563599</v>
      </c>
      <c r="AAT2" s="95">
        <v>1.565293534606955</v>
      </c>
      <c r="AAU2" s="95">
        <v>1.677100215650307</v>
      </c>
      <c r="AAV2" s="95">
        <v>1.788906896693667</v>
      </c>
      <c r="AAW2" s="95">
        <v>1.9007135777370161</v>
      </c>
      <c r="AAX2" s="95">
        <v>2.0125202587803721</v>
      </c>
      <c r="AAY2" s="95">
        <v>2.1243269398237281</v>
      </c>
      <c r="AAZ2" s="95">
        <v>2.236133620867085</v>
      </c>
      <c r="ABA2" s="95">
        <v>2.3479403019104361</v>
      </c>
      <c r="ABB2" s="95">
        <v>2.459746982953793</v>
      </c>
      <c r="ABC2" s="95">
        <v>2.5715536639971468</v>
      </c>
      <c r="ABD2" s="95">
        <v>2.6833603450405028</v>
      </c>
      <c r="ABE2" s="95">
        <v>2.7951670260838561</v>
      </c>
      <c r="ABF2" s="95">
        <v>3.0746837286922428</v>
      </c>
      <c r="ABG2" s="95">
        <v>3.3542004313006322</v>
      </c>
      <c r="ABH2" s="95">
        <v>3.633717133909018</v>
      </c>
      <c r="ABI2" s="95">
        <v>3.9132338365174069</v>
      </c>
      <c r="ABJ2" s="95">
        <v>4.1927505391258011</v>
      </c>
      <c r="ABK2" s="95">
        <v>4.4722672417341824</v>
      </c>
      <c r="ABL2" s="95">
        <v>6.0485376885918457E-2</v>
      </c>
      <c r="ABM2" s="95">
        <v>0.1209707537718539</v>
      </c>
      <c r="ABN2" s="95">
        <v>0.18145613065778929</v>
      </c>
      <c r="ABO2" s="95">
        <v>0.24194150754372501</v>
      </c>
      <c r="ABP2" s="95">
        <v>0.30242688442966043</v>
      </c>
      <c r="ABQ2" s="95">
        <v>0.36291226131559601</v>
      </c>
      <c r="ABR2" s="95">
        <v>0.42339763820153131</v>
      </c>
      <c r="ABS2" s="95">
        <v>0.48388301508746789</v>
      </c>
      <c r="ABT2" s="95">
        <v>0.5443683919734027</v>
      </c>
      <c r="ABU2" s="95">
        <v>0.60485376885933784</v>
      </c>
      <c r="ABV2" s="95">
        <v>0.66533914574527309</v>
      </c>
      <c r="ABW2" s="95">
        <v>0.72582452263120878</v>
      </c>
      <c r="ABX2" s="95">
        <v>0.78630989951714392</v>
      </c>
      <c r="ABY2" s="95">
        <v>0.84679527640308028</v>
      </c>
      <c r="ABZ2" s="95">
        <v>0.90728065328901619</v>
      </c>
      <c r="ACA2" s="95">
        <v>0.96776603017495111</v>
      </c>
      <c r="ACB2" s="95">
        <v>1.028251407060885</v>
      </c>
      <c r="ACC2" s="95">
        <v>1.0887367839468221</v>
      </c>
      <c r="ACD2" s="95">
        <v>1.149222160832758</v>
      </c>
      <c r="ACE2" s="95">
        <v>1.209707537718691</v>
      </c>
      <c r="ACF2" s="95">
        <v>1.330678291490563</v>
      </c>
      <c r="ACG2" s="95">
        <v>1.451649045262434</v>
      </c>
      <c r="ACH2" s="95">
        <v>1.572619799034306</v>
      </c>
      <c r="ACI2" s="95">
        <v>1.693590552806177</v>
      </c>
      <c r="ACJ2" s="95">
        <v>1.8145613065780519</v>
      </c>
      <c r="ACK2" s="95">
        <v>1.935532060349922</v>
      </c>
      <c r="ACL2" s="95">
        <v>2.0565028141217891</v>
      </c>
      <c r="ACM2" s="95">
        <v>2.1774735678936619</v>
      </c>
      <c r="ACN2" s="95">
        <v>2.2984443216655359</v>
      </c>
      <c r="ACO2" s="95">
        <v>2.419415075437402</v>
      </c>
      <c r="ACP2" s="95">
        <v>2.5403858292092738</v>
      </c>
      <c r="ACQ2" s="95">
        <v>2.6613565829811439</v>
      </c>
      <c r="ACR2" s="95">
        <v>2.7823273367530161</v>
      </c>
      <c r="ACS2" s="95">
        <v>2.903298090524884</v>
      </c>
      <c r="ACT2" s="95">
        <v>3.0242688442967518</v>
      </c>
      <c r="ACU2" s="95">
        <v>3.326695728726428</v>
      </c>
      <c r="ACV2" s="95">
        <v>3.629122613156115</v>
      </c>
      <c r="ACW2" s="95">
        <v>3.9315494975857881</v>
      </c>
      <c r="ACX2" s="95">
        <v>4.2339763820154648</v>
      </c>
      <c r="ACY2" s="95">
        <v>4.5364032664451477</v>
      </c>
      <c r="ACZ2" s="95">
        <v>4.8388301508748244</v>
      </c>
      <c r="ADA2" s="95">
        <v>8.9365007545699232E-2</v>
      </c>
      <c r="ADB2" s="95">
        <v>0.17873001509141501</v>
      </c>
      <c r="ADC2" s="95">
        <v>0.26809502263713059</v>
      </c>
      <c r="ADD2" s="95">
        <v>0.35746003018284672</v>
      </c>
      <c r="ADE2" s="95">
        <v>0.44682503772856191</v>
      </c>
      <c r="ADF2" s="95">
        <v>0.53619004527427783</v>
      </c>
      <c r="ADG2" s="95">
        <v>0.62555505281999324</v>
      </c>
      <c r="ADH2" s="95">
        <v>0.71492006036570976</v>
      </c>
      <c r="ADI2" s="95">
        <v>0.80428506791142573</v>
      </c>
      <c r="ADJ2" s="95">
        <v>0.89365007545713959</v>
      </c>
      <c r="ADK2" s="95">
        <v>0.98301508300285745</v>
      </c>
      <c r="ADL2" s="95">
        <v>1.072380090548571</v>
      </c>
      <c r="ADM2" s="95">
        <v>1.1617450980942881</v>
      </c>
      <c r="ADN2" s="95">
        <v>1.2511101056400029</v>
      </c>
      <c r="ADO2" s="95">
        <v>1.3404751131857171</v>
      </c>
      <c r="ADP2" s="95">
        <v>1.429840120731438</v>
      </c>
      <c r="ADQ2" s="95">
        <v>1.519205128277151</v>
      </c>
      <c r="ADR2" s="95">
        <v>1.608570135822865</v>
      </c>
      <c r="ADS2" s="95">
        <v>1.697935143368581</v>
      </c>
      <c r="ADT2" s="95">
        <v>1.7873001509142961</v>
      </c>
      <c r="ADU2" s="95">
        <v>1.966030166005734</v>
      </c>
      <c r="ADV2" s="95">
        <v>2.1447601810971588</v>
      </c>
      <c r="ADW2" s="95">
        <v>2.3234901961885912</v>
      </c>
      <c r="ADX2" s="95">
        <v>2.5022202112800209</v>
      </c>
      <c r="ADY2" s="95">
        <v>2.6809502263714529</v>
      </c>
      <c r="ADZ2" s="95">
        <v>2.8596802414628879</v>
      </c>
      <c r="AEA2" s="95">
        <v>3.0384102565543181</v>
      </c>
      <c r="AEB2" s="95">
        <v>3.21714027164575</v>
      </c>
      <c r="AEC2" s="95">
        <v>3.3958702867371788</v>
      </c>
      <c r="AED2" s="95">
        <v>3.574600301828613</v>
      </c>
      <c r="AEE2" s="95">
        <v>3.75333031692004</v>
      </c>
      <c r="AEF2" s="95">
        <v>3.93206033201148</v>
      </c>
      <c r="AEG2" s="95">
        <v>4.1107903471029017</v>
      </c>
      <c r="AEH2" s="95">
        <v>4.2895203621943434</v>
      </c>
      <c r="AEI2" s="95">
        <v>4.4682503772857709</v>
      </c>
      <c r="AEJ2" s="95">
        <v>4.9150754150143463</v>
      </c>
      <c r="AEK2" s="95">
        <v>5.3619004527429253</v>
      </c>
      <c r="AEL2" s="95">
        <v>5.8087254904715104</v>
      </c>
      <c r="AEM2" s="95">
        <v>6.2555505282000814</v>
      </c>
      <c r="AEN2" s="95">
        <v>6.702375565928663</v>
      </c>
      <c r="AEO2" s="95">
        <v>7.1492006036572366</v>
      </c>
      <c r="AEP2" s="95">
        <v>5.5019682524987117E-2</v>
      </c>
      <c r="AEQ2" s="95">
        <v>0.1100393650499879</v>
      </c>
      <c r="AER2" s="95">
        <v>0.16505904757498871</v>
      </c>
      <c r="AES2" s="95">
        <v>0.22007873009998971</v>
      </c>
      <c r="AET2" s="95">
        <v>0.27509841262499068</v>
      </c>
      <c r="AEU2" s="95">
        <v>0.33011809514999169</v>
      </c>
      <c r="AEV2" s="95">
        <v>0.38513777767499219</v>
      </c>
      <c r="AEW2" s="95">
        <v>0.4401574601999928</v>
      </c>
      <c r="AEX2" s="95">
        <v>0.49517714272499369</v>
      </c>
      <c r="AEY2" s="95">
        <v>0.55019682524999503</v>
      </c>
      <c r="AEZ2" s="95">
        <v>0.60521650777499592</v>
      </c>
      <c r="AFA2" s="95">
        <v>0.66023619029999647</v>
      </c>
      <c r="AFB2" s="95">
        <v>0.71525587282499781</v>
      </c>
      <c r="AFC2" s="95">
        <v>0.77027555534999759</v>
      </c>
      <c r="AFD2" s="95">
        <v>0.82529523787499959</v>
      </c>
      <c r="AFE2" s="95">
        <v>0.88031492040000092</v>
      </c>
      <c r="AFF2" s="95">
        <v>0.9353346029249997</v>
      </c>
      <c r="AFG2" s="95">
        <v>0.99035428545000159</v>
      </c>
      <c r="AFH2" s="95">
        <v>1.045373967975002</v>
      </c>
      <c r="AFI2" s="95">
        <v>1.1003936505000029</v>
      </c>
      <c r="AFJ2" s="95">
        <v>1.210433015550004</v>
      </c>
      <c r="AFK2" s="95">
        <v>1.3204723806000069</v>
      </c>
      <c r="AFL2" s="95">
        <v>1.430511745650008</v>
      </c>
      <c r="AFM2" s="95">
        <v>1.5405511107000089</v>
      </c>
      <c r="AFN2" s="95">
        <v>1.6505904757500141</v>
      </c>
      <c r="AFO2" s="95">
        <v>1.7606298408000141</v>
      </c>
      <c r="AFP2" s="95">
        <v>1.870669205850013</v>
      </c>
      <c r="AFQ2" s="95">
        <v>1.980708570900017</v>
      </c>
      <c r="AFR2" s="95">
        <v>2.0907479359500192</v>
      </c>
      <c r="AFS2" s="95">
        <v>2.2007873010000201</v>
      </c>
      <c r="AFT2" s="95">
        <v>2.3108266660500281</v>
      </c>
      <c r="AFU2" s="95">
        <v>2.4208660311000232</v>
      </c>
      <c r="AFV2" s="95">
        <v>2.5309053961500259</v>
      </c>
      <c r="AFW2" s="95">
        <v>2.640944761200021</v>
      </c>
      <c r="AFX2" s="95">
        <v>2.750984126250029</v>
      </c>
      <c r="AFY2" s="95">
        <v>3.0260825388750332</v>
      </c>
      <c r="AFZ2" s="95">
        <v>3.3011809515000352</v>
      </c>
      <c r="AGA2" s="95">
        <v>3.576279364125039</v>
      </c>
      <c r="AGB2" s="95">
        <v>3.8513777767500499</v>
      </c>
      <c r="AGC2" s="95">
        <v>4.1264761893750492</v>
      </c>
      <c r="AGD2" s="95">
        <v>4.4015746020000517</v>
      </c>
      <c r="AGE2" s="95">
        <v>7.2056585736355275E-2</v>
      </c>
      <c r="AGF2" s="95">
        <v>0.14411317147272529</v>
      </c>
      <c r="AGG2" s="95">
        <v>0.2161697572090952</v>
      </c>
      <c r="AGH2" s="95">
        <v>0.28822634294546517</v>
      </c>
      <c r="AGI2" s="95">
        <v>0.36028292868183542</v>
      </c>
      <c r="AGJ2" s="95">
        <v>0.43233951441820562</v>
      </c>
      <c r="AGK2" s="95">
        <v>0.50439610015457503</v>
      </c>
      <c r="AGL2" s="95">
        <v>0.57645268589094545</v>
      </c>
      <c r="AGM2" s="95">
        <v>0.64850927162731509</v>
      </c>
      <c r="AGN2" s="95">
        <v>0.72056585736368606</v>
      </c>
      <c r="AGO2" s="95">
        <v>0.79262244310005536</v>
      </c>
      <c r="AGP2" s="95">
        <v>0.86467902883642478</v>
      </c>
      <c r="AGQ2" s="95">
        <v>0.93673561457279475</v>
      </c>
      <c r="AGR2" s="95">
        <v>1.0087922003091661</v>
      </c>
      <c r="AGS2" s="95">
        <v>1.080848786045536</v>
      </c>
      <c r="AGT2" s="95">
        <v>1.1529053717819071</v>
      </c>
      <c r="AGU2" s="95">
        <v>1.2249619575182751</v>
      </c>
      <c r="AGV2" s="95">
        <v>1.2970185432546431</v>
      </c>
      <c r="AGW2" s="95">
        <v>1.369075128991017</v>
      </c>
      <c r="AGX2" s="95">
        <v>1.441131714727385</v>
      </c>
      <c r="AGY2" s="95">
        <v>1.585244886200126</v>
      </c>
      <c r="AGZ2" s="95">
        <v>1.7293580576728651</v>
      </c>
      <c r="AHA2" s="95">
        <v>1.873471229145605</v>
      </c>
      <c r="AHB2" s="95">
        <v>2.0175844006183459</v>
      </c>
      <c r="AHC2" s="95">
        <v>2.1616975720910858</v>
      </c>
      <c r="AHD2" s="95">
        <v>2.3058107435638249</v>
      </c>
      <c r="AHE2" s="95">
        <v>2.4499239150365648</v>
      </c>
      <c r="AHF2" s="95">
        <v>2.5940370865093052</v>
      </c>
      <c r="AHG2" s="95">
        <v>2.738150257982042</v>
      </c>
      <c r="AHH2" s="95">
        <v>2.882263429454786</v>
      </c>
      <c r="AHI2" s="95">
        <v>3.0263766009275281</v>
      </c>
      <c r="AHJ2" s="95">
        <v>3.1704897724002641</v>
      </c>
      <c r="AHK2" s="95">
        <v>3.314602943873004</v>
      </c>
      <c r="AHL2" s="95">
        <v>3.4587161153457431</v>
      </c>
      <c r="AHM2" s="95">
        <v>3.602829286818487</v>
      </c>
      <c r="AHN2" s="95">
        <v>3.9631122155003351</v>
      </c>
      <c r="AHO2" s="95">
        <v>4.3233951441821876</v>
      </c>
      <c r="AHP2" s="95">
        <v>4.6836780728640308</v>
      </c>
      <c r="AHQ2" s="95">
        <v>5.0439610015458873</v>
      </c>
      <c r="AHR2" s="95">
        <v>5.4042439302277332</v>
      </c>
      <c r="AHS2" s="95">
        <v>5.7645268589095826</v>
      </c>
      <c r="AHT2" s="95">
        <v>4.6663647613760378E-2</v>
      </c>
      <c r="AHU2" s="95">
        <v>9.3327295227531942E-2</v>
      </c>
      <c r="AHV2" s="95">
        <v>0.13999094284130359</v>
      </c>
      <c r="AHW2" s="95">
        <v>0.18665459045507479</v>
      </c>
      <c r="AHX2" s="95">
        <v>0.23331823806884669</v>
      </c>
      <c r="AHY2" s="95">
        <v>0.27998188568261828</v>
      </c>
      <c r="AHZ2" s="95">
        <v>0.32664553329638929</v>
      </c>
      <c r="AIA2" s="95">
        <v>0.37330918091016191</v>
      </c>
      <c r="AIB2" s="95">
        <v>0.41997282852393131</v>
      </c>
      <c r="AIC2" s="95">
        <v>0.46663647613770448</v>
      </c>
      <c r="AID2" s="95">
        <v>0.51330012375147671</v>
      </c>
      <c r="AIE2" s="95">
        <v>0.55996377136524744</v>
      </c>
      <c r="AIF2" s="95">
        <v>0.60662741897901917</v>
      </c>
      <c r="AIG2" s="95">
        <v>0.65329106659279057</v>
      </c>
      <c r="AIH2" s="95">
        <v>0.69995471420656219</v>
      </c>
      <c r="AII2" s="95">
        <v>0.74661836182033436</v>
      </c>
      <c r="AIJ2" s="95">
        <v>0.7932820094341051</v>
      </c>
      <c r="AIK2" s="95">
        <v>0.83994565704787827</v>
      </c>
      <c r="AIL2" s="95">
        <v>0.88660930466164745</v>
      </c>
      <c r="AIM2" s="95">
        <v>0.93327295227541651</v>
      </c>
      <c r="AIN2" s="95">
        <v>1.026600247502959</v>
      </c>
      <c r="AIO2" s="95">
        <v>1.1199275427305051</v>
      </c>
      <c r="AIP2" s="95">
        <v>1.213254837958047</v>
      </c>
      <c r="AIQ2" s="95">
        <v>1.306582133185592</v>
      </c>
      <c r="AIR2" s="95">
        <v>1.399909428413133</v>
      </c>
      <c r="AIS2" s="95">
        <v>1.4932367236406789</v>
      </c>
      <c r="AIT2" s="95">
        <v>1.5865640188682211</v>
      </c>
      <c r="AIU2" s="95">
        <v>1.6798913140957601</v>
      </c>
      <c r="AIV2" s="95">
        <v>1.7732186093233051</v>
      </c>
      <c r="AIW2" s="95">
        <v>1.8665459045508499</v>
      </c>
      <c r="AIX2" s="95">
        <v>1.9598731997783929</v>
      </c>
      <c r="AIY2" s="95">
        <v>2.0532004950059339</v>
      </c>
      <c r="AIZ2" s="95">
        <v>2.1465277902334758</v>
      </c>
      <c r="AJA2" s="95">
        <v>2.2398550854610231</v>
      </c>
      <c r="AJB2" s="95">
        <v>2.333182380688561</v>
      </c>
      <c r="AJC2" s="95">
        <v>2.5665006187574222</v>
      </c>
      <c r="AJD2" s="95">
        <v>2.7998188568262812</v>
      </c>
      <c r="AJE2" s="95">
        <v>3.0331370948951411</v>
      </c>
      <c r="AJF2" s="95">
        <v>3.266455332964</v>
      </c>
      <c r="AJG2" s="95">
        <v>3.4997735710328608</v>
      </c>
      <c r="AJH2" s="95">
        <v>3.7330918091017149</v>
      </c>
      <c r="AJI2" s="95">
        <v>3.6406137247444868E-2</v>
      </c>
      <c r="AJJ2" s="95">
        <v>7.281227449489934E-2</v>
      </c>
      <c r="AJK2" s="95">
        <v>0.1092184117423538</v>
      </c>
      <c r="AJL2" s="95">
        <v>0.14562454898980809</v>
      </c>
      <c r="AJM2" s="95">
        <v>0.18203068623726271</v>
      </c>
      <c r="AJN2" s="95">
        <v>0.21843682348471741</v>
      </c>
      <c r="AJO2" s="95">
        <v>0.25484296073217161</v>
      </c>
      <c r="AJP2" s="95">
        <v>0.29124909797962673</v>
      </c>
      <c r="AJQ2" s="95">
        <v>0.32765523522708012</v>
      </c>
      <c r="AJR2" s="95">
        <v>0.36406137247453502</v>
      </c>
      <c r="AJS2" s="95">
        <v>0.40046750972199008</v>
      </c>
      <c r="AJT2" s="95">
        <v>0.43687364696944397</v>
      </c>
      <c r="AJU2" s="95">
        <v>0.47327978421689809</v>
      </c>
      <c r="AJV2" s="95">
        <v>0.50968592146435165</v>
      </c>
      <c r="AJW2" s="95">
        <v>0.54609205871180733</v>
      </c>
      <c r="AJX2" s="95">
        <v>0.58249819595926233</v>
      </c>
      <c r="AJY2" s="95">
        <v>0.61890433320671534</v>
      </c>
      <c r="AJZ2" s="95">
        <v>0.65531047045417157</v>
      </c>
      <c r="AKA2" s="95">
        <v>0.69171660770162569</v>
      </c>
      <c r="AKB2" s="95">
        <v>0.72812274494907814</v>
      </c>
      <c r="AKC2" s="95">
        <v>0.80093501944398704</v>
      </c>
      <c r="AKD2" s="95">
        <v>0.87374729393889672</v>
      </c>
      <c r="AKE2" s="95">
        <v>0.94655956843380562</v>
      </c>
      <c r="AKF2" s="95">
        <v>1.019371842928714</v>
      </c>
      <c r="AKG2" s="95">
        <v>1.092184117423624</v>
      </c>
      <c r="AKH2" s="95">
        <v>1.164996391918534</v>
      </c>
      <c r="AKI2" s="95">
        <v>1.237808666413442</v>
      </c>
      <c r="AKJ2" s="95">
        <v>1.3106209409083489</v>
      </c>
      <c r="AKK2" s="95">
        <v>1.38343321540326</v>
      </c>
      <c r="AKL2" s="95">
        <v>1.45624548989817</v>
      </c>
      <c r="AKM2" s="95">
        <v>1.5290577643930761</v>
      </c>
      <c r="AKN2" s="95">
        <v>1.6018700388879861</v>
      </c>
      <c r="AKO2" s="95">
        <v>1.6746823133828961</v>
      </c>
      <c r="AKP2" s="95">
        <v>1.747494587877805</v>
      </c>
      <c r="AKQ2" s="95">
        <v>1.820306862372711</v>
      </c>
      <c r="AKR2" s="95">
        <v>2.002337548609983</v>
      </c>
      <c r="AKS2" s="95">
        <v>2.1843682348472599</v>
      </c>
      <c r="AKT2" s="95">
        <v>2.366398921084532</v>
      </c>
      <c r="AKU2" s="95">
        <v>2.548429607321804</v>
      </c>
      <c r="AKV2" s="95">
        <v>2.7304602935590809</v>
      </c>
      <c r="AKW2" s="95">
        <v>2.9124909797963472</v>
      </c>
      <c r="AKX2" s="95">
        <v>6.7482614129581411E-2</v>
      </c>
      <c r="AKY2" s="95">
        <v>0.13496522825917229</v>
      </c>
      <c r="AKZ2" s="95">
        <v>0.20244784238876329</v>
      </c>
      <c r="ALA2" s="95">
        <v>0.26993045651835418</v>
      </c>
      <c r="ALB2" s="95">
        <v>0.33741307064794501</v>
      </c>
      <c r="ALC2" s="95">
        <v>0.4048956847775364</v>
      </c>
      <c r="ALD2" s="95">
        <v>0.47237829890712679</v>
      </c>
      <c r="ALE2" s="95">
        <v>0.53986091303671768</v>
      </c>
      <c r="ALF2" s="95">
        <v>0.60734352716630913</v>
      </c>
      <c r="ALG2" s="95">
        <v>0.67482614129590013</v>
      </c>
      <c r="ALH2" s="95">
        <v>0.74230875542549102</v>
      </c>
      <c r="ALI2" s="95">
        <v>0.80979136955508169</v>
      </c>
      <c r="ALJ2" s="95">
        <v>0.87727398368467246</v>
      </c>
      <c r="ALK2" s="95">
        <v>0.94475659781426313</v>
      </c>
      <c r="ALL2" s="95">
        <v>1.012239211943855</v>
      </c>
      <c r="ALM2" s="95">
        <v>1.0797218260734469</v>
      </c>
      <c r="ALN2" s="95">
        <v>1.147204440203037</v>
      </c>
      <c r="ALO2" s="95">
        <v>1.214687054332628</v>
      </c>
      <c r="ALP2" s="95">
        <v>1.282169668462217</v>
      </c>
      <c r="ALQ2" s="95">
        <v>1.3496522825918089</v>
      </c>
      <c r="ALR2" s="95">
        <v>1.484617510850992</v>
      </c>
      <c r="ALS2" s="95">
        <v>1.619582739110174</v>
      </c>
      <c r="ALT2" s="95">
        <v>1.754547967369354</v>
      </c>
      <c r="ALU2" s="95">
        <v>1.8895131956285369</v>
      </c>
      <c r="ALV2" s="95">
        <v>2.0244784238877198</v>
      </c>
      <c r="ALW2" s="95">
        <v>2.1594436521469009</v>
      </c>
      <c r="ALX2" s="95">
        <v>2.2944088804060851</v>
      </c>
      <c r="ALY2" s="95">
        <v>2.4293741086652649</v>
      </c>
      <c r="ALZ2" s="95">
        <v>2.5643393369244492</v>
      </c>
      <c r="AMA2" s="95">
        <v>2.6993045651836298</v>
      </c>
      <c r="AMB2" s="95">
        <v>2.8342697934428132</v>
      </c>
      <c r="AMC2" s="95">
        <v>2.9692350217019952</v>
      </c>
      <c r="AMD2" s="95">
        <v>3.1042002499611772</v>
      </c>
      <c r="AME2" s="95">
        <v>3.2391654782203561</v>
      </c>
      <c r="AMF2" s="95">
        <v>3.3741307064795381</v>
      </c>
      <c r="AMG2" s="95">
        <v>3.7115437771274911</v>
      </c>
      <c r="AMH2" s="95">
        <v>4.0489568477754476</v>
      </c>
      <c r="AMI2" s="95">
        <v>4.3863699184233997</v>
      </c>
      <c r="AMJ2" s="95">
        <v>4.7237829890713501</v>
      </c>
      <c r="AMK2" s="95">
        <v>5.0611960597193084</v>
      </c>
      <c r="AML2" s="95">
        <v>5.3986091303672694</v>
      </c>
      <c r="AMM2" s="95">
        <v>6.5189504891246183E-2</v>
      </c>
      <c r="AMN2" s="95">
        <v>0.13037900978250239</v>
      </c>
      <c r="AMO2" s="95">
        <v>0.19556851467375869</v>
      </c>
      <c r="AMP2" s="95">
        <v>0.26075801956501488</v>
      </c>
      <c r="AMQ2" s="95">
        <v>0.32594752445627118</v>
      </c>
      <c r="AMR2" s="95">
        <v>0.39113702934752742</v>
      </c>
      <c r="AMS2" s="95">
        <v>0.45632653423878378</v>
      </c>
      <c r="AMT2" s="95">
        <v>0.52151603913004019</v>
      </c>
      <c r="AMU2" s="95">
        <v>0.58670554402129649</v>
      </c>
      <c r="AMV2" s="95">
        <v>0.65189504891255279</v>
      </c>
      <c r="AMW2" s="95">
        <v>0.71708455380380876</v>
      </c>
      <c r="AMX2" s="95">
        <v>0.78227405869506517</v>
      </c>
      <c r="AMY2" s="95">
        <v>0.84746356358632124</v>
      </c>
      <c r="AMZ2" s="95">
        <v>0.91265306847757777</v>
      </c>
      <c r="ANA2" s="95">
        <v>0.97784257336883407</v>
      </c>
      <c r="ANB2" s="95">
        <v>1.043032078260091</v>
      </c>
      <c r="ANC2" s="95">
        <v>1.108221583151348</v>
      </c>
      <c r="AND2" s="95">
        <v>1.173411088042603</v>
      </c>
      <c r="ANE2" s="95">
        <v>1.238600592933859</v>
      </c>
      <c r="ANF2" s="95">
        <v>1.3037900978251169</v>
      </c>
      <c r="ANG2" s="95">
        <v>1.4341691076076291</v>
      </c>
      <c r="ANH2" s="95">
        <v>1.564548117390143</v>
      </c>
      <c r="ANI2" s="95">
        <v>1.6949271271726549</v>
      </c>
      <c r="ANJ2" s="95">
        <v>1.8253061369551651</v>
      </c>
      <c r="ANK2" s="95">
        <v>1.955685146737679</v>
      </c>
      <c r="ANL2" s="95">
        <v>2.0860641565201909</v>
      </c>
      <c r="ANM2" s="95">
        <v>2.216443166302704</v>
      </c>
      <c r="ANN2" s="95">
        <v>2.3468221760852179</v>
      </c>
      <c r="ANO2" s="95">
        <v>2.477201185867731</v>
      </c>
      <c r="ANP2" s="95">
        <v>2.6075801956502431</v>
      </c>
      <c r="ANQ2" s="95">
        <v>2.737959205432754</v>
      </c>
      <c r="ANR2" s="95">
        <v>2.8683382152152679</v>
      </c>
      <c r="ANS2" s="95">
        <v>2.9987172249977809</v>
      </c>
      <c r="ANT2" s="95">
        <v>3.129096234780294</v>
      </c>
      <c r="ANU2" s="95">
        <v>3.259475244562807</v>
      </c>
      <c r="ANV2" s="95">
        <v>3.585422769019083</v>
      </c>
      <c r="ANW2" s="95">
        <v>3.9113702934753669</v>
      </c>
      <c r="ANX2" s="95">
        <v>4.237317817931646</v>
      </c>
      <c r="ANY2" s="95">
        <v>4.5632653423879344</v>
      </c>
      <c r="ANZ2" s="95">
        <v>4.8892128668442121</v>
      </c>
      <c r="AOA2" s="95">
        <v>5.2151603913004898</v>
      </c>
      <c r="AOB2" s="95">
        <v>5.6518375879806959E-2</v>
      </c>
      <c r="AOC2" s="95">
        <v>0.11303675175962501</v>
      </c>
      <c r="AOD2" s="95">
        <v>0.16955512763944269</v>
      </c>
      <c r="AOE2" s="95">
        <v>0.22607350351926081</v>
      </c>
      <c r="AOF2" s="95">
        <v>0.28259187939907882</v>
      </c>
      <c r="AOG2" s="95">
        <v>0.33911025527889638</v>
      </c>
      <c r="AOH2" s="95">
        <v>0.39562863115871472</v>
      </c>
      <c r="AOI2" s="95">
        <v>0.45214700703853261</v>
      </c>
      <c r="AOJ2" s="95">
        <v>0.50866538291835106</v>
      </c>
      <c r="AOK2" s="95">
        <v>0.56518375879816818</v>
      </c>
      <c r="AOL2" s="95">
        <v>0.62170213467798707</v>
      </c>
      <c r="AOM2" s="95">
        <v>0.67822051055780497</v>
      </c>
      <c r="AON2" s="95">
        <v>0.73473888643762264</v>
      </c>
      <c r="AOO2" s="95">
        <v>0.7912572623174402</v>
      </c>
      <c r="AOP2" s="95">
        <v>0.84777563819725776</v>
      </c>
      <c r="AOQ2" s="95">
        <v>0.90429401407707588</v>
      </c>
      <c r="AOR2" s="95">
        <v>0.96081238995689466</v>
      </c>
      <c r="AOS2" s="95">
        <v>1.0173307658367119</v>
      </c>
      <c r="AOT2" s="95">
        <v>1.0738491417165279</v>
      </c>
      <c r="AOU2" s="95">
        <v>1.1303675175963459</v>
      </c>
      <c r="AOV2" s="95">
        <v>1.2434042693559859</v>
      </c>
      <c r="AOW2" s="95">
        <v>1.3564410211156179</v>
      </c>
      <c r="AOX2" s="95">
        <v>1.4694777728752559</v>
      </c>
      <c r="AOY2" s="95">
        <v>1.58251452463489</v>
      </c>
      <c r="AOZ2" s="95">
        <v>1.6955512763945251</v>
      </c>
      <c r="APA2" s="95">
        <v>1.808588028154164</v>
      </c>
      <c r="APB2" s="95">
        <v>1.9216247799137991</v>
      </c>
      <c r="APC2" s="95">
        <v>2.034661531673434</v>
      </c>
      <c r="APD2" s="95">
        <v>2.14769828343307</v>
      </c>
      <c r="APE2" s="95">
        <v>2.260735035192706</v>
      </c>
      <c r="APF2" s="95">
        <v>2.3737717869523411</v>
      </c>
      <c r="APG2" s="95">
        <v>2.4868085387119812</v>
      </c>
      <c r="APH2" s="95">
        <v>2.5998452904716118</v>
      </c>
      <c r="API2" s="95">
        <v>2.712882042231251</v>
      </c>
      <c r="APJ2" s="95">
        <v>2.8259187939908861</v>
      </c>
      <c r="APK2" s="95">
        <v>3.1085106733899801</v>
      </c>
      <c r="APL2" s="95">
        <v>3.3911025527890608</v>
      </c>
      <c r="APM2" s="95">
        <v>3.6736944321881571</v>
      </c>
      <c r="APN2" s="95">
        <v>3.9562863115872462</v>
      </c>
      <c r="APO2" s="95">
        <v>4.238878190986334</v>
      </c>
      <c r="APP2" s="95">
        <v>4.521470070385428</v>
      </c>
      <c r="APQ2" s="95">
        <v>4.651759884594453E-2</v>
      </c>
      <c r="APR2" s="95">
        <v>9.3035197691899246E-2</v>
      </c>
      <c r="APS2" s="95">
        <v>0.13955279653785399</v>
      </c>
      <c r="APT2" s="95">
        <v>0.18607039538380871</v>
      </c>
      <c r="APU2" s="95">
        <v>0.2325879942297634</v>
      </c>
      <c r="APV2" s="95">
        <v>0.27910559307571792</v>
      </c>
      <c r="APW2" s="95">
        <v>0.32562319192167249</v>
      </c>
      <c r="APX2" s="95">
        <v>0.37214079076762768</v>
      </c>
      <c r="APY2" s="95">
        <v>0.41865838961358182</v>
      </c>
      <c r="APZ2" s="95">
        <v>0.46517598845953662</v>
      </c>
      <c r="AQA2" s="95">
        <v>0.5116935873054923</v>
      </c>
      <c r="AQB2" s="95">
        <v>0.55821118615144616</v>
      </c>
      <c r="AQC2" s="95">
        <v>0.60472878499740135</v>
      </c>
      <c r="AQD2" s="95">
        <v>0.65124638384335554</v>
      </c>
      <c r="AQE2" s="95">
        <v>0.69776398268930961</v>
      </c>
      <c r="AQF2" s="95">
        <v>0.74428158153526525</v>
      </c>
      <c r="AQG2" s="95">
        <v>0.79079918038121988</v>
      </c>
      <c r="AQH2" s="95">
        <v>0.83731677922717485</v>
      </c>
      <c r="AQI2" s="95">
        <v>0.88383437807312804</v>
      </c>
      <c r="AQJ2" s="95">
        <v>0.93035197691908078</v>
      </c>
      <c r="AQK2" s="95">
        <v>1.0233871746109919</v>
      </c>
      <c r="AQL2" s="95">
        <v>1.1164223723029021</v>
      </c>
      <c r="AQM2" s="95">
        <v>1.2094575699948109</v>
      </c>
      <c r="AQN2" s="95">
        <v>1.30249276768672</v>
      </c>
      <c r="AQO2" s="95">
        <v>1.3955279653786281</v>
      </c>
      <c r="AQP2" s="95">
        <v>1.4885631630705409</v>
      </c>
      <c r="AQQ2" s="95">
        <v>1.5815983607624471</v>
      </c>
      <c r="AQR2" s="95">
        <v>1.6746335584543559</v>
      </c>
      <c r="AQS2" s="95">
        <v>1.767668756146265</v>
      </c>
      <c r="AQT2" s="95">
        <v>1.860703953838178</v>
      </c>
      <c r="AQU2" s="95">
        <v>1.953739151530085</v>
      </c>
      <c r="AQV2" s="95">
        <v>2.0467743492219972</v>
      </c>
      <c r="AQW2" s="95">
        <v>2.1398095469139031</v>
      </c>
      <c r="AQX2" s="95">
        <v>2.2328447446058139</v>
      </c>
      <c r="AQY2" s="95">
        <v>2.3258799422977239</v>
      </c>
      <c r="AQZ2" s="95">
        <v>2.5584679365274972</v>
      </c>
      <c r="ARA2" s="95">
        <v>2.7910559307572691</v>
      </c>
      <c r="ARB2" s="95">
        <v>3.023643924987045</v>
      </c>
      <c r="ARC2" s="95">
        <v>3.2562319192168179</v>
      </c>
      <c r="ARD2" s="95">
        <v>3.488819913446596</v>
      </c>
      <c r="ARE2" s="95">
        <v>3.7214079076763689</v>
      </c>
      <c r="ARF2" s="95">
        <v>2.4916885629763508E-2</v>
      </c>
      <c r="ARG2" s="95">
        <v>4.9833771259530701E-2</v>
      </c>
      <c r="ARH2" s="95">
        <v>7.475065688929787E-2</v>
      </c>
      <c r="ARI2" s="95">
        <v>9.9667542519065011E-2</v>
      </c>
      <c r="ARJ2" s="95">
        <v>0.1245844281488321</v>
      </c>
      <c r="ARK2" s="95">
        <v>0.14950131377859929</v>
      </c>
      <c r="ARL2" s="95">
        <v>0.17441819940836659</v>
      </c>
      <c r="ARM2" s="95">
        <v>0.19933508503813341</v>
      </c>
      <c r="ARN2" s="95">
        <v>0.2242519706679009</v>
      </c>
      <c r="ARO2" s="95">
        <v>0.24916885629766791</v>
      </c>
      <c r="ARP2" s="95">
        <v>0.27408574192743518</v>
      </c>
      <c r="ARQ2" s="95">
        <v>0.29900262755720192</v>
      </c>
      <c r="ARR2" s="95">
        <v>0.32391951318696938</v>
      </c>
      <c r="ARS2" s="95">
        <v>0.3488363988167365</v>
      </c>
      <c r="ART2" s="95">
        <v>0.37375328444650391</v>
      </c>
      <c r="ARU2" s="95">
        <v>0.39867017007627098</v>
      </c>
      <c r="ARV2" s="95">
        <v>0.423587055706038</v>
      </c>
      <c r="ARW2" s="95">
        <v>0.44850394133580501</v>
      </c>
      <c r="ARX2" s="95">
        <v>0.47342082696557242</v>
      </c>
      <c r="ARY2" s="95">
        <v>0.49833771259533938</v>
      </c>
      <c r="ARZ2" s="95">
        <v>0.54817148385487369</v>
      </c>
      <c r="ASA2" s="95">
        <v>0.59800525511440805</v>
      </c>
      <c r="ASB2" s="95">
        <v>0.64783902637394264</v>
      </c>
      <c r="ASC2" s="95">
        <v>0.69767279763347678</v>
      </c>
      <c r="ASD2" s="95">
        <v>0.74750656889301148</v>
      </c>
      <c r="ASE2" s="95">
        <v>0.79734034015254551</v>
      </c>
      <c r="ASF2" s="95">
        <v>0.84717411141208021</v>
      </c>
      <c r="ASG2" s="95">
        <v>0.89700788267161369</v>
      </c>
      <c r="ASH2" s="95">
        <v>0.9468416539311485</v>
      </c>
      <c r="ASI2" s="95">
        <v>0.99667542519068253</v>
      </c>
      <c r="ASJ2" s="95">
        <v>1.046509196450218</v>
      </c>
      <c r="ASK2" s="95">
        <v>1.096342967709752</v>
      </c>
      <c r="ASL2" s="95">
        <v>1.1461767389692861</v>
      </c>
      <c r="ASM2" s="95">
        <v>1.1960105102288201</v>
      </c>
      <c r="ASN2" s="95">
        <v>1.2458442814883539</v>
      </c>
      <c r="ASO2" s="95">
        <v>1.370428709637191</v>
      </c>
      <c r="ASP2" s="95">
        <v>1.4950131377860261</v>
      </c>
      <c r="ASQ2" s="95">
        <v>1.619597565934862</v>
      </c>
      <c r="ASR2" s="95">
        <v>1.7441819940836969</v>
      </c>
      <c r="ASS2" s="95">
        <v>1.868766422232532</v>
      </c>
      <c r="AST2" s="95">
        <v>1.9933508503813699</v>
      </c>
    </row>
    <row r="3" spans="1:1190" x14ac:dyDescent="0.25">
      <c r="A3" s="87" t="s">
        <v>235</v>
      </c>
      <c r="B3" s="95">
        <v>9.9999999999990333E-2</v>
      </c>
      <c r="C3" s="95">
        <v>0.19999999999999041</v>
      </c>
      <c r="D3" s="95">
        <v>0.29999999999999027</v>
      </c>
      <c r="E3" s="95">
        <v>0.3999999999999902</v>
      </c>
      <c r="F3" s="95">
        <v>0.4999999999999904</v>
      </c>
      <c r="G3" s="95">
        <v>0.59999999999999021</v>
      </c>
      <c r="H3" s="95">
        <v>0.6999999999999903</v>
      </c>
      <c r="I3" s="95">
        <v>0.7999999999999905</v>
      </c>
      <c r="J3" s="95">
        <v>0.89999999999999025</v>
      </c>
      <c r="K3" s="95">
        <v>0.99999999999999001</v>
      </c>
      <c r="L3" s="95">
        <v>1.099999999999991</v>
      </c>
      <c r="M3" s="95">
        <v>1.19999999999999</v>
      </c>
      <c r="N3" s="95">
        <v>1.2999999999999901</v>
      </c>
      <c r="O3" s="95">
        <v>1.399999999999991</v>
      </c>
      <c r="P3" s="95">
        <v>1.49999999999999</v>
      </c>
      <c r="Q3" s="95">
        <v>1.5999999999999901</v>
      </c>
      <c r="R3" s="95">
        <v>1.69999999999999</v>
      </c>
      <c r="S3" s="95">
        <v>1.7999999999999901</v>
      </c>
      <c r="T3" s="95">
        <v>1.899999999999991</v>
      </c>
      <c r="U3" s="95">
        <v>1.99999999999999</v>
      </c>
      <c r="V3" s="95">
        <v>2.1999999999999909</v>
      </c>
      <c r="W3" s="95">
        <v>2.3999999999999901</v>
      </c>
      <c r="X3" s="95">
        <v>2.5999999999999912</v>
      </c>
      <c r="Y3" s="95">
        <v>2.7999999999999901</v>
      </c>
      <c r="Z3" s="95">
        <v>2.999999999999992</v>
      </c>
      <c r="AA3" s="95">
        <v>3.19999999999999</v>
      </c>
      <c r="AB3" s="95">
        <v>3.3999999999999901</v>
      </c>
      <c r="AC3" s="95">
        <v>3.5999999999999899</v>
      </c>
      <c r="AD3" s="95">
        <v>3.7999999999999909</v>
      </c>
      <c r="AE3" s="95">
        <v>3.9999999999999911</v>
      </c>
      <c r="AF3" s="95">
        <v>4.1999999999999904</v>
      </c>
      <c r="AG3" s="95">
        <v>4.3999999999999906</v>
      </c>
      <c r="AH3" s="95">
        <v>4.5999999999999908</v>
      </c>
      <c r="AI3" s="95">
        <v>4.7999999999999927</v>
      </c>
      <c r="AJ3" s="95">
        <v>4.9999999999999929</v>
      </c>
      <c r="AK3" s="95">
        <v>5.4999999999999876</v>
      </c>
      <c r="AL3" s="95">
        <v>5.9999999999999911</v>
      </c>
      <c r="AM3" s="95">
        <v>6.4999999999999893</v>
      </c>
      <c r="AN3" s="95">
        <v>6.9999999999999956</v>
      </c>
      <c r="AO3" s="95">
        <v>7.4999999999999893</v>
      </c>
      <c r="AP3" s="95">
        <v>7.9999999999999876</v>
      </c>
      <c r="AQ3" s="95">
        <v>0.26879408282076772</v>
      </c>
      <c r="AR3" s="95">
        <v>0.5375881656415421</v>
      </c>
      <c r="AS3" s="95">
        <v>0.80638224846231665</v>
      </c>
      <c r="AT3" s="95">
        <v>1.0751763312830911</v>
      </c>
      <c r="AU3" s="95">
        <v>1.3439704141038651</v>
      </c>
      <c r="AV3" s="95">
        <v>1.61276449692464</v>
      </c>
      <c r="AW3" s="95">
        <v>1.881558579745414</v>
      </c>
      <c r="AX3" s="95">
        <v>2.150352662566188</v>
      </c>
      <c r="AY3" s="95">
        <v>2.4191467453869642</v>
      </c>
      <c r="AZ3" s="95">
        <v>2.6879408282077391</v>
      </c>
      <c r="BA3" s="95">
        <v>2.9567349110285108</v>
      </c>
      <c r="BB3" s="95">
        <v>3.225528993849287</v>
      </c>
      <c r="BC3" s="95">
        <v>3.494323076670061</v>
      </c>
      <c r="BD3" s="95">
        <v>3.7631171594908319</v>
      </c>
      <c r="BE3" s="95">
        <v>4.0319112423116108</v>
      </c>
      <c r="BF3" s="95">
        <v>4.3007053251323821</v>
      </c>
      <c r="BG3" s="95">
        <v>4.5694994079531588</v>
      </c>
      <c r="BH3" s="95">
        <v>4.8382934907739337</v>
      </c>
      <c r="BI3" s="95">
        <v>5.1070875735947077</v>
      </c>
      <c r="BJ3" s="95">
        <v>5.3758816564154834</v>
      </c>
      <c r="BK3" s="95">
        <v>5.9134698220570314</v>
      </c>
      <c r="BL3" s="95">
        <v>6.4510579876985794</v>
      </c>
      <c r="BM3" s="95">
        <v>6.9886461533401274</v>
      </c>
      <c r="BN3" s="95">
        <v>7.5262343189816736</v>
      </c>
      <c r="BO3" s="95">
        <v>8.0638224846232252</v>
      </c>
      <c r="BP3" s="95">
        <v>8.6014106502647749</v>
      </c>
      <c r="BQ3" s="95">
        <v>9.1389988159063211</v>
      </c>
      <c r="BR3" s="95">
        <v>9.6765869815478673</v>
      </c>
      <c r="BS3" s="95">
        <v>10.214175147189421</v>
      </c>
      <c r="BT3" s="95">
        <v>10.75176331283097</v>
      </c>
      <c r="BU3" s="95">
        <v>11.28935147847252</v>
      </c>
      <c r="BV3" s="95">
        <v>11.82693964411407</v>
      </c>
      <c r="BW3" s="95">
        <v>12.364527809755611</v>
      </c>
      <c r="BX3" s="95">
        <v>12.902115975397169</v>
      </c>
      <c r="BY3" s="95">
        <v>13.439704141038719</v>
      </c>
      <c r="BZ3" s="95">
        <v>14.783674555142589</v>
      </c>
      <c r="CA3" s="95">
        <v>16.127644969246461</v>
      </c>
      <c r="CB3" s="95">
        <v>17.471615383350329</v>
      </c>
      <c r="CC3" s="95">
        <v>18.815585797454201</v>
      </c>
      <c r="CD3" s="95">
        <v>20.159556211558069</v>
      </c>
      <c r="CE3" s="95">
        <v>21.503526625661959</v>
      </c>
      <c r="CF3" s="95">
        <v>0.22054558428915599</v>
      </c>
      <c r="CG3" s="95">
        <v>0.4410911685783161</v>
      </c>
      <c r="CH3" s="95">
        <v>0.66163675286747581</v>
      </c>
      <c r="CI3" s="95">
        <v>0.88218233715663597</v>
      </c>
      <c r="CJ3" s="95">
        <v>1.1027279214457959</v>
      </c>
      <c r="CK3" s="95">
        <v>1.3232735057349549</v>
      </c>
      <c r="CL3" s="95">
        <v>1.543819090024116</v>
      </c>
      <c r="CM3" s="95">
        <v>1.7643646743132759</v>
      </c>
      <c r="CN3" s="95">
        <v>1.984910258602435</v>
      </c>
      <c r="CO3" s="95">
        <v>2.2054558428915949</v>
      </c>
      <c r="CP3" s="95">
        <v>2.426001427180756</v>
      </c>
      <c r="CQ3" s="95">
        <v>2.6465470114699161</v>
      </c>
      <c r="CR3" s="95">
        <v>2.8670925957590749</v>
      </c>
      <c r="CS3" s="95">
        <v>3.0876381800482351</v>
      </c>
      <c r="CT3" s="95">
        <v>3.308183764337393</v>
      </c>
      <c r="CU3" s="95">
        <v>3.528729348626555</v>
      </c>
      <c r="CV3" s="95">
        <v>3.7492749329157151</v>
      </c>
      <c r="CW3" s="95">
        <v>3.9698205172048748</v>
      </c>
      <c r="CX3" s="95">
        <v>4.1903661014940354</v>
      </c>
      <c r="CY3" s="95">
        <v>4.4109116857831951</v>
      </c>
      <c r="CZ3" s="95">
        <v>4.8520028543615146</v>
      </c>
      <c r="DA3" s="95">
        <v>5.2930940229398331</v>
      </c>
      <c r="DB3" s="95">
        <v>5.7341851915181561</v>
      </c>
      <c r="DC3" s="95">
        <v>6.1752763600964746</v>
      </c>
      <c r="DD3" s="95">
        <v>6.6163675286747967</v>
      </c>
      <c r="DE3" s="95">
        <v>7.0574586972531161</v>
      </c>
      <c r="DF3" s="95">
        <v>7.4985498658314347</v>
      </c>
      <c r="DG3" s="95">
        <v>7.9396410344097568</v>
      </c>
      <c r="DH3" s="95">
        <v>8.3807322029880762</v>
      </c>
      <c r="DI3" s="95">
        <v>8.8218233715663938</v>
      </c>
      <c r="DJ3" s="95">
        <v>9.2629145401447186</v>
      </c>
      <c r="DK3" s="95">
        <v>9.7040057087230362</v>
      </c>
      <c r="DL3" s="95">
        <v>10.145096877301359</v>
      </c>
      <c r="DM3" s="95">
        <v>10.58618804587968</v>
      </c>
      <c r="DN3" s="95">
        <v>11.027279214457989</v>
      </c>
      <c r="DO3" s="95">
        <v>12.130007135903799</v>
      </c>
      <c r="DP3" s="95">
        <v>13.232735057349601</v>
      </c>
      <c r="DQ3" s="95">
        <v>14.335462978795389</v>
      </c>
      <c r="DR3" s="95">
        <v>15.438190900241199</v>
      </c>
      <c r="DS3" s="95">
        <v>16.54091882168699</v>
      </c>
      <c r="DT3" s="95">
        <v>17.643646743132791</v>
      </c>
      <c r="DU3" s="95">
        <v>0.11059488222420299</v>
      </c>
      <c r="DV3" s="95">
        <v>0.22118976444841251</v>
      </c>
      <c r="DW3" s="95">
        <v>0.33178464667262197</v>
      </c>
      <c r="DX3" s="95">
        <v>0.44237952889683141</v>
      </c>
      <c r="DY3" s="95">
        <v>0.55297441112104107</v>
      </c>
      <c r="DZ3" s="95">
        <v>0.66356929334525061</v>
      </c>
      <c r="EA3" s="95">
        <v>0.77416417556945993</v>
      </c>
      <c r="EB3" s="95">
        <v>0.88475905779366915</v>
      </c>
      <c r="EC3" s="95">
        <v>0.99535394001787914</v>
      </c>
      <c r="ED3" s="95">
        <v>1.105948822242089</v>
      </c>
      <c r="EE3" s="95">
        <v>1.2165437044662979</v>
      </c>
      <c r="EF3" s="95">
        <v>1.3271385866905081</v>
      </c>
      <c r="EG3" s="95">
        <v>1.437733468914717</v>
      </c>
      <c r="EH3" s="95">
        <v>1.5483283511389261</v>
      </c>
      <c r="EI3" s="95">
        <v>1.658923233363137</v>
      </c>
      <c r="EJ3" s="95">
        <v>1.7695181155873461</v>
      </c>
      <c r="EK3" s="95">
        <v>1.8801129978115569</v>
      </c>
      <c r="EL3" s="95">
        <v>1.9907078800357649</v>
      </c>
      <c r="EM3" s="95">
        <v>2.1013027622599738</v>
      </c>
      <c r="EN3" s="95">
        <v>2.2118976444841838</v>
      </c>
      <c r="EO3" s="95">
        <v>2.4330874089325998</v>
      </c>
      <c r="EP3" s="95">
        <v>2.654277173381022</v>
      </c>
      <c r="EQ3" s="95">
        <v>2.8754669378294411</v>
      </c>
      <c r="ER3" s="95">
        <v>3.0966567022778611</v>
      </c>
      <c r="ES3" s="95">
        <v>3.3178464667262788</v>
      </c>
      <c r="ET3" s="95">
        <v>3.5390362311746979</v>
      </c>
      <c r="EU3" s="95">
        <v>3.760225995623117</v>
      </c>
      <c r="EV3" s="95">
        <v>3.9814157600715339</v>
      </c>
      <c r="EW3" s="95">
        <v>4.2026055245199556</v>
      </c>
      <c r="EX3" s="95">
        <v>4.4237952889683738</v>
      </c>
      <c r="EY3" s="95">
        <v>4.6449850534167929</v>
      </c>
      <c r="EZ3" s="95">
        <v>4.8661748178652164</v>
      </c>
      <c r="FA3" s="95">
        <v>5.0873645823136293</v>
      </c>
      <c r="FB3" s="95">
        <v>5.3085543467620484</v>
      </c>
      <c r="FC3" s="95">
        <v>5.5297441112104693</v>
      </c>
      <c r="FD3" s="95">
        <v>6.0827185223315174</v>
      </c>
      <c r="FE3" s="95">
        <v>6.6356929334525603</v>
      </c>
      <c r="FF3" s="95">
        <v>7.1886673445736111</v>
      </c>
      <c r="FG3" s="95">
        <v>7.741641755694654</v>
      </c>
      <c r="FH3" s="95">
        <v>8.2946161668157057</v>
      </c>
      <c r="FI3" s="95">
        <v>8.8475905779367494</v>
      </c>
      <c r="FJ3" s="95">
        <v>6.8406702917313586E-2</v>
      </c>
      <c r="FK3" s="95">
        <v>0.1368134058346277</v>
      </c>
      <c r="FL3" s="95">
        <v>0.2052201087519418</v>
      </c>
      <c r="FM3" s="95">
        <v>0.27362681166925579</v>
      </c>
      <c r="FN3" s="95">
        <v>0.34203351458657011</v>
      </c>
      <c r="FO3" s="95">
        <v>0.41044021750388432</v>
      </c>
      <c r="FP3" s="95">
        <v>0.47884692042119847</v>
      </c>
      <c r="FQ3" s="95">
        <v>0.5472536233385128</v>
      </c>
      <c r="FR3" s="95">
        <v>0.61566032625582623</v>
      </c>
      <c r="FS3" s="95">
        <v>0.68406702917314088</v>
      </c>
      <c r="FT3" s="95">
        <v>0.75247373209045521</v>
      </c>
      <c r="FU3" s="95">
        <v>0.82088043500776919</v>
      </c>
      <c r="FV3" s="95">
        <v>0.88928713792508318</v>
      </c>
      <c r="FW3" s="95">
        <v>0.95769384084239684</v>
      </c>
      <c r="FX3" s="95">
        <v>1.026100543759711</v>
      </c>
      <c r="FY3" s="95">
        <v>1.0945072466770249</v>
      </c>
      <c r="FZ3" s="95">
        <v>1.1629139495943399</v>
      </c>
      <c r="GA3" s="95">
        <v>1.231320652511654</v>
      </c>
      <c r="GB3" s="95">
        <v>1.2997273554289679</v>
      </c>
      <c r="GC3" s="95">
        <v>1.368134058346282</v>
      </c>
      <c r="GD3" s="95">
        <v>1.50494746418091</v>
      </c>
      <c r="GE3" s="95">
        <v>1.6417608700155371</v>
      </c>
      <c r="GF3" s="95">
        <v>1.778574275850167</v>
      </c>
      <c r="GG3" s="95">
        <v>1.915387681684795</v>
      </c>
      <c r="GH3" s="95">
        <v>2.0522010875194239</v>
      </c>
      <c r="GI3" s="95">
        <v>2.1890144933540521</v>
      </c>
      <c r="GJ3" s="95">
        <v>2.325827899188682</v>
      </c>
      <c r="GK3" s="95">
        <v>2.462641305023308</v>
      </c>
      <c r="GL3" s="95">
        <v>2.5994547108579358</v>
      </c>
      <c r="GM3" s="95">
        <v>2.736268116692564</v>
      </c>
      <c r="GN3" s="95">
        <v>2.873081522527194</v>
      </c>
      <c r="GO3" s="95">
        <v>3.0098949283618208</v>
      </c>
      <c r="GP3" s="95">
        <v>3.146708334196449</v>
      </c>
      <c r="GQ3" s="95">
        <v>3.2835217400310772</v>
      </c>
      <c r="GR3" s="95">
        <v>3.420335145865705</v>
      </c>
      <c r="GS3" s="95">
        <v>3.762368660452279</v>
      </c>
      <c r="GT3" s="95">
        <v>4.1044021750388477</v>
      </c>
      <c r="GU3" s="95">
        <v>4.4464356896254174</v>
      </c>
      <c r="GV3" s="95">
        <v>4.7884692042119896</v>
      </c>
      <c r="GW3" s="95">
        <v>5.1305027187985583</v>
      </c>
      <c r="GX3" s="95">
        <v>5.4725362333851297</v>
      </c>
      <c r="GY3" s="95">
        <v>7.0538340826923465E-2</v>
      </c>
      <c r="GZ3" s="95">
        <v>0.14107668165384751</v>
      </c>
      <c r="HA3" s="95">
        <v>0.21161502248077149</v>
      </c>
      <c r="HB3" s="95">
        <v>0.28215336330769553</v>
      </c>
      <c r="HC3" s="95">
        <v>0.35269170413461942</v>
      </c>
      <c r="HD3" s="95">
        <v>0.42323004496154332</v>
      </c>
      <c r="HE3" s="95">
        <v>0.49376838578846771</v>
      </c>
      <c r="HF3" s="95">
        <v>0.56430672661539127</v>
      </c>
      <c r="HG3" s="95">
        <v>0.63484506744231572</v>
      </c>
      <c r="HH3" s="95">
        <v>0.70538340826923918</v>
      </c>
      <c r="HI3" s="95">
        <v>0.77592174909616329</v>
      </c>
      <c r="HJ3" s="95">
        <v>0.84646008992308741</v>
      </c>
      <c r="HK3" s="95">
        <v>0.91699843075001131</v>
      </c>
      <c r="HL3" s="95">
        <v>0.98753677157693576</v>
      </c>
      <c r="HM3" s="95">
        <v>1.0580751124038601</v>
      </c>
      <c r="HN3" s="95">
        <v>1.1286134532307841</v>
      </c>
      <c r="HO3" s="95">
        <v>1.199151794057707</v>
      </c>
      <c r="HP3" s="95">
        <v>1.2696901348846319</v>
      </c>
      <c r="HQ3" s="95">
        <v>1.340228475711555</v>
      </c>
      <c r="HR3" s="95">
        <v>1.410766816538479</v>
      </c>
      <c r="HS3" s="95">
        <v>1.551843498192327</v>
      </c>
      <c r="HT3" s="95">
        <v>1.692920179846175</v>
      </c>
      <c r="HU3" s="95">
        <v>1.8339968615000239</v>
      </c>
      <c r="HV3" s="95">
        <v>1.9750735431538711</v>
      </c>
      <c r="HW3" s="95">
        <v>2.1161502248077202</v>
      </c>
      <c r="HX3" s="95">
        <v>2.2572269064615682</v>
      </c>
      <c r="HY3" s="95">
        <v>2.3983035881154149</v>
      </c>
      <c r="HZ3" s="95">
        <v>2.5393802697692638</v>
      </c>
      <c r="IA3" s="95">
        <v>2.6804569514231109</v>
      </c>
      <c r="IB3" s="95">
        <v>2.8215336330769589</v>
      </c>
      <c r="IC3" s="95">
        <v>2.9626103147308069</v>
      </c>
      <c r="ID3" s="95">
        <v>3.1036869963846558</v>
      </c>
      <c r="IE3" s="95">
        <v>3.244763678038503</v>
      </c>
      <c r="IF3" s="95">
        <v>3.385840359692351</v>
      </c>
      <c r="IG3" s="95">
        <v>3.526917041346199</v>
      </c>
      <c r="IH3" s="95">
        <v>3.8796087454808168</v>
      </c>
      <c r="II3" s="95">
        <v>4.2323004496154404</v>
      </c>
      <c r="IJ3" s="95">
        <v>4.5849921537500604</v>
      </c>
      <c r="IK3" s="95">
        <v>4.9376838578846778</v>
      </c>
      <c r="IL3" s="95">
        <v>5.2903755620192969</v>
      </c>
      <c r="IM3" s="95">
        <v>5.6430672661539152</v>
      </c>
      <c r="IN3" s="95">
        <v>5.6001339029142387E-2</v>
      </c>
      <c r="IO3" s="95">
        <v>0.1120026780582879</v>
      </c>
      <c r="IP3" s="95">
        <v>0.16800401708743329</v>
      </c>
      <c r="IQ3" s="95">
        <v>0.22400535611657901</v>
      </c>
      <c r="IR3" s="95">
        <v>0.28000669514572418</v>
      </c>
      <c r="IS3" s="95">
        <v>0.33600803417486957</v>
      </c>
      <c r="IT3" s="95">
        <v>0.39200937320401508</v>
      </c>
      <c r="IU3" s="95">
        <v>0.44801071223316069</v>
      </c>
      <c r="IV3" s="95">
        <v>0.50401205126230597</v>
      </c>
      <c r="IW3" s="95">
        <v>0.56001339029145192</v>
      </c>
      <c r="IX3" s="95">
        <v>0.61601472932059709</v>
      </c>
      <c r="IY3" s="95">
        <v>0.6720160683497427</v>
      </c>
      <c r="IZ3" s="95">
        <v>0.72801740737888776</v>
      </c>
      <c r="JA3" s="95">
        <v>0.78401874640803293</v>
      </c>
      <c r="JB3" s="95">
        <v>0.84002008543717877</v>
      </c>
      <c r="JC3" s="95">
        <v>0.89602142446632493</v>
      </c>
      <c r="JD3" s="95">
        <v>0.95202276349546999</v>
      </c>
      <c r="JE3" s="95">
        <v>1.0080241025246151</v>
      </c>
      <c r="JF3" s="95">
        <v>1.06402544155376</v>
      </c>
      <c r="JG3" s="95">
        <v>1.1200267805829061</v>
      </c>
      <c r="JH3" s="95">
        <v>1.2320294586411971</v>
      </c>
      <c r="JI3" s="95">
        <v>1.3440321366994881</v>
      </c>
      <c r="JJ3" s="95">
        <v>1.456034814757778</v>
      </c>
      <c r="JK3" s="95">
        <v>1.5680374928160721</v>
      </c>
      <c r="JL3" s="95">
        <v>1.680040170874362</v>
      </c>
      <c r="JM3" s="95">
        <v>1.7920428489326521</v>
      </c>
      <c r="JN3" s="95">
        <v>1.904045526990944</v>
      </c>
      <c r="JO3" s="95">
        <v>2.0160482050492332</v>
      </c>
      <c r="JP3" s="95">
        <v>2.1280508831075262</v>
      </c>
      <c r="JQ3" s="95">
        <v>2.2400535611658161</v>
      </c>
      <c r="JR3" s="95">
        <v>2.3520562392241078</v>
      </c>
      <c r="JS3" s="95">
        <v>2.464058917282399</v>
      </c>
      <c r="JT3" s="95">
        <v>2.5760615953406889</v>
      </c>
      <c r="JU3" s="95">
        <v>2.6880642733989801</v>
      </c>
      <c r="JV3" s="95">
        <v>2.80006695145727</v>
      </c>
      <c r="JW3" s="95">
        <v>3.0800736466029992</v>
      </c>
      <c r="JX3" s="95">
        <v>3.3600803417487262</v>
      </c>
      <c r="JY3" s="95">
        <v>3.6400870368944518</v>
      </c>
      <c r="JZ3" s="95">
        <v>3.920093732040181</v>
      </c>
      <c r="KA3" s="95">
        <v>4.2001004271859088</v>
      </c>
      <c r="KB3" s="95">
        <v>4.4801071223316367</v>
      </c>
      <c r="KC3" s="95">
        <v>7.2306404959833398E-2</v>
      </c>
      <c r="KD3" s="95">
        <v>0.1446128099196668</v>
      </c>
      <c r="KE3" s="95">
        <v>0.2169192148795</v>
      </c>
      <c r="KF3" s="95">
        <v>0.28922561983933348</v>
      </c>
      <c r="KG3" s="95">
        <v>0.36153202479916702</v>
      </c>
      <c r="KH3" s="95">
        <v>0.43383842975900011</v>
      </c>
      <c r="KI3" s="95">
        <v>0.50614483471883365</v>
      </c>
      <c r="KJ3" s="95">
        <v>0.57845123967866707</v>
      </c>
      <c r="KK3" s="95">
        <v>0.65075764463850005</v>
      </c>
      <c r="KL3" s="95">
        <v>0.72306404959833415</v>
      </c>
      <c r="KM3" s="95">
        <v>0.79537045455816713</v>
      </c>
      <c r="KN3" s="95">
        <v>0.86767685951800011</v>
      </c>
      <c r="KO3" s="95">
        <v>0.93998326447783376</v>
      </c>
      <c r="KP3" s="95">
        <v>1.0122896694376671</v>
      </c>
      <c r="KQ3" s="95">
        <v>1.0845960743975001</v>
      </c>
      <c r="KR3" s="95">
        <v>1.156902479357335</v>
      </c>
      <c r="KS3" s="95">
        <v>1.229208884317168</v>
      </c>
      <c r="KT3" s="95">
        <v>1.301515289277001</v>
      </c>
      <c r="KU3" s="95">
        <v>1.373821694236834</v>
      </c>
      <c r="KV3" s="95">
        <v>1.446128099196667</v>
      </c>
      <c r="KW3" s="95">
        <v>1.590740909116334</v>
      </c>
      <c r="KX3" s="95">
        <v>1.735353719036</v>
      </c>
      <c r="KY3" s="95">
        <v>1.879966528955668</v>
      </c>
      <c r="KZ3" s="95">
        <v>2.0245793388753341</v>
      </c>
      <c r="LA3" s="95">
        <v>2.169192148795001</v>
      </c>
      <c r="LB3" s="95">
        <v>2.3138049587146692</v>
      </c>
      <c r="LC3" s="95">
        <v>2.458417768634336</v>
      </c>
      <c r="LD3" s="95">
        <v>2.603030578554002</v>
      </c>
      <c r="LE3" s="95">
        <v>2.747643388473668</v>
      </c>
      <c r="LF3" s="95">
        <v>2.8922561983933361</v>
      </c>
      <c r="LG3" s="95">
        <v>3.036869008313003</v>
      </c>
      <c r="LH3" s="95">
        <v>3.181481818232669</v>
      </c>
      <c r="LI3" s="95">
        <v>3.3260946281523318</v>
      </c>
      <c r="LJ3" s="95">
        <v>3.4707074380720009</v>
      </c>
      <c r="LK3" s="95">
        <v>3.6153202479916668</v>
      </c>
      <c r="LL3" s="95">
        <v>3.976852272790838</v>
      </c>
      <c r="LM3" s="95">
        <v>4.3383842975900038</v>
      </c>
      <c r="LN3" s="95">
        <v>4.6999163223891687</v>
      </c>
      <c r="LO3" s="95">
        <v>5.0614483471883362</v>
      </c>
      <c r="LP3" s="95">
        <v>5.4229803719875003</v>
      </c>
      <c r="LQ3" s="95">
        <v>5.7845123967866723</v>
      </c>
      <c r="LR3" s="95">
        <v>6.1820290998539328E-2</v>
      </c>
      <c r="LS3" s="95">
        <v>0.12364058199707979</v>
      </c>
      <c r="LT3" s="95">
        <v>0.18546087299562031</v>
      </c>
      <c r="LU3" s="95">
        <v>0.24728116399416081</v>
      </c>
      <c r="LV3" s="95">
        <v>0.3091014549927012</v>
      </c>
      <c r="LW3" s="95">
        <v>0.3709217459912415</v>
      </c>
      <c r="LX3" s="95">
        <v>0.43274203698978209</v>
      </c>
      <c r="LY3" s="95">
        <v>0.49456232798832273</v>
      </c>
      <c r="LZ3" s="95">
        <v>0.55638261898686292</v>
      </c>
      <c r="MA3" s="95">
        <v>0.61820290998540339</v>
      </c>
      <c r="MB3" s="95">
        <v>0.68002320098394398</v>
      </c>
      <c r="MC3" s="95">
        <v>0.74184349198248478</v>
      </c>
      <c r="MD3" s="95">
        <v>0.80366378298102503</v>
      </c>
      <c r="ME3" s="95">
        <v>0.86548407397956539</v>
      </c>
      <c r="MF3" s="95">
        <v>0.9273043649781062</v>
      </c>
      <c r="MG3" s="95">
        <v>0.98912465597664667</v>
      </c>
      <c r="MH3" s="95">
        <v>1.050944946975187</v>
      </c>
      <c r="MI3" s="95">
        <v>1.112765237973727</v>
      </c>
      <c r="MJ3" s="95">
        <v>1.174585528972268</v>
      </c>
      <c r="MK3" s="95">
        <v>1.236405819970809</v>
      </c>
      <c r="ML3" s="95">
        <v>1.3600464019678891</v>
      </c>
      <c r="MM3" s="95">
        <v>1.48368698396497</v>
      </c>
      <c r="MN3" s="95">
        <v>1.607327565962051</v>
      </c>
      <c r="MO3" s="95">
        <v>1.7309681479591319</v>
      </c>
      <c r="MP3" s="95">
        <v>1.854608729956214</v>
      </c>
      <c r="MQ3" s="95">
        <v>1.9782493119532949</v>
      </c>
      <c r="MR3" s="95">
        <v>2.1018898939503772</v>
      </c>
      <c r="MS3" s="95">
        <v>2.225530475947457</v>
      </c>
      <c r="MT3" s="95">
        <v>2.3491710579445368</v>
      </c>
      <c r="MU3" s="95">
        <v>2.4728116399416171</v>
      </c>
      <c r="MV3" s="95">
        <v>2.5964522219387001</v>
      </c>
      <c r="MW3" s="95">
        <v>2.7200928039357808</v>
      </c>
      <c r="MX3" s="95">
        <v>2.8437333859328602</v>
      </c>
      <c r="MY3" s="95">
        <v>2.96737396792994</v>
      </c>
      <c r="MZ3" s="95">
        <v>3.0910145499270221</v>
      </c>
      <c r="NA3" s="95">
        <v>3.400116004919727</v>
      </c>
      <c r="NB3" s="95">
        <v>3.7092174599124279</v>
      </c>
      <c r="NC3" s="95">
        <v>4.0183189149051302</v>
      </c>
      <c r="ND3" s="95">
        <v>4.3274203698978333</v>
      </c>
      <c r="NE3" s="95">
        <v>4.6365218248905338</v>
      </c>
      <c r="NF3" s="95">
        <v>4.9456232798832396</v>
      </c>
      <c r="NG3" s="95">
        <v>4.4747570415774977E-2</v>
      </c>
      <c r="NH3" s="95">
        <v>8.9495140831553147E-2</v>
      </c>
      <c r="NI3" s="95">
        <v>0.13424271124733131</v>
      </c>
      <c r="NJ3" s="95">
        <v>0.17899028166310951</v>
      </c>
      <c r="NK3" s="95">
        <v>0.22373785207888761</v>
      </c>
      <c r="NL3" s="95">
        <v>0.26848542249466573</v>
      </c>
      <c r="NM3" s="95">
        <v>0.3132329929104441</v>
      </c>
      <c r="NN3" s="95">
        <v>0.35798056332622208</v>
      </c>
      <c r="NO3" s="95">
        <v>0.40272813374200028</v>
      </c>
      <c r="NP3" s="95">
        <v>0.44747570415777882</v>
      </c>
      <c r="NQ3" s="95">
        <v>0.49222327457355669</v>
      </c>
      <c r="NR3" s="95">
        <v>0.53697084498933467</v>
      </c>
      <c r="NS3" s="95">
        <v>0.58171841540511293</v>
      </c>
      <c r="NT3" s="95">
        <v>0.62646598582089086</v>
      </c>
      <c r="NU3" s="95">
        <v>0.67121355623666901</v>
      </c>
      <c r="NV3" s="95">
        <v>0.71596112665244727</v>
      </c>
      <c r="NW3" s="95">
        <v>0.76070869706822564</v>
      </c>
      <c r="NX3" s="95">
        <v>0.80545626748400379</v>
      </c>
      <c r="NY3" s="95">
        <v>0.85020383789978193</v>
      </c>
      <c r="NZ3" s="95">
        <v>0.89495140831555986</v>
      </c>
      <c r="OA3" s="95">
        <v>0.9844465491471166</v>
      </c>
      <c r="OB3" s="95">
        <v>1.073941689978672</v>
      </c>
      <c r="OC3" s="95">
        <v>1.1634368308102281</v>
      </c>
      <c r="OD3" s="95">
        <v>1.252931971641785</v>
      </c>
      <c r="OE3" s="95">
        <v>1.342427112473342</v>
      </c>
      <c r="OF3" s="95">
        <v>1.4319222533048981</v>
      </c>
      <c r="OG3" s="95">
        <v>1.521417394136455</v>
      </c>
      <c r="OH3" s="95">
        <v>1.61091253496801</v>
      </c>
      <c r="OI3" s="95">
        <v>1.700407675799567</v>
      </c>
      <c r="OJ3" s="95">
        <v>1.7899028166311239</v>
      </c>
      <c r="OK3" s="95">
        <v>1.8793979574626809</v>
      </c>
      <c r="OL3" s="95">
        <v>1.9688930982942361</v>
      </c>
      <c r="OM3" s="95">
        <v>2.0583882391257919</v>
      </c>
      <c r="ON3" s="95">
        <v>2.147883379957348</v>
      </c>
      <c r="OO3" s="95">
        <v>2.237378520788905</v>
      </c>
      <c r="OP3" s="95">
        <v>2.4611163728677958</v>
      </c>
      <c r="OQ3" s="95">
        <v>2.6848542249466858</v>
      </c>
      <c r="OR3" s="95">
        <v>2.9085920770255771</v>
      </c>
      <c r="OS3" s="95">
        <v>3.1323299291044679</v>
      </c>
      <c r="OT3" s="95">
        <v>3.3560677811833588</v>
      </c>
      <c r="OU3" s="95">
        <v>3.579805633262251</v>
      </c>
      <c r="OV3" s="95">
        <v>5.9770264108200251E-2</v>
      </c>
      <c r="OW3" s="95">
        <v>0.1195405282164044</v>
      </c>
      <c r="OX3" s="95">
        <v>0.17931079232460839</v>
      </c>
      <c r="OY3" s="95">
        <v>0.23908105643281261</v>
      </c>
      <c r="OZ3" s="95">
        <v>0.29885132054101671</v>
      </c>
      <c r="PA3" s="95">
        <v>0.35862158464922078</v>
      </c>
      <c r="PB3" s="95">
        <v>0.41839184875742502</v>
      </c>
      <c r="PC3" s="95">
        <v>0.47816211286562899</v>
      </c>
      <c r="PD3" s="95">
        <v>0.53793237697383323</v>
      </c>
      <c r="PE3" s="95">
        <v>0.59770264108203663</v>
      </c>
      <c r="PF3" s="95">
        <v>0.65747290519024149</v>
      </c>
      <c r="PG3" s="95">
        <v>0.71724316929844523</v>
      </c>
      <c r="PH3" s="95">
        <v>0.77701343340664941</v>
      </c>
      <c r="PI3" s="95">
        <v>0.83678369751485415</v>
      </c>
      <c r="PJ3" s="95">
        <v>0.89655396162305789</v>
      </c>
      <c r="PK3" s="95">
        <v>0.95632422573126208</v>
      </c>
      <c r="PL3" s="95">
        <v>1.0160944898394659</v>
      </c>
      <c r="PM3" s="95">
        <v>1.07586475394767</v>
      </c>
      <c r="PN3" s="95">
        <v>1.1356350180558741</v>
      </c>
      <c r="PO3" s="95">
        <v>1.1954052821640779</v>
      </c>
      <c r="PP3" s="95">
        <v>1.314945810380487</v>
      </c>
      <c r="PQ3" s="95">
        <v>1.434486338596894</v>
      </c>
      <c r="PR3" s="95">
        <v>1.554026866813303</v>
      </c>
      <c r="PS3" s="95">
        <v>1.6735673950297121</v>
      </c>
      <c r="PT3" s="95">
        <v>1.7931079232461209</v>
      </c>
      <c r="PU3" s="95">
        <v>1.9126484514625279</v>
      </c>
      <c r="PV3" s="95">
        <v>2.0321889796789359</v>
      </c>
      <c r="PW3" s="95">
        <v>2.1517295078953449</v>
      </c>
      <c r="PX3" s="95">
        <v>2.271270036111753</v>
      </c>
      <c r="PY3" s="95">
        <v>2.3908105643281612</v>
      </c>
      <c r="PZ3" s="95">
        <v>2.5103510925445689</v>
      </c>
      <c r="QA3" s="95">
        <v>2.6298916207609779</v>
      </c>
      <c r="QB3" s="95">
        <v>2.7494321489773852</v>
      </c>
      <c r="QC3" s="95">
        <v>2.8689726771937929</v>
      </c>
      <c r="QD3" s="95">
        <v>2.9885132054102002</v>
      </c>
      <c r="QE3" s="95">
        <v>3.2873645259512232</v>
      </c>
      <c r="QF3" s="95">
        <v>3.5862158464922409</v>
      </c>
      <c r="QG3" s="95">
        <v>3.8850671670332639</v>
      </c>
      <c r="QH3" s="95">
        <v>4.1839184875742843</v>
      </c>
      <c r="QI3" s="95">
        <v>4.4827698081153047</v>
      </c>
      <c r="QJ3" s="95">
        <v>4.7816211286563206</v>
      </c>
      <c r="QK3" s="95">
        <v>7.230640495983337E-2</v>
      </c>
      <c r="QL3" s="95">
        <v>0.1446128099196668</v>
      </c>
      <c r="QM3" s="95">
        <v>0.21691921487950011</v>
      </c>
      <c r="QN3" s="95">
        <v>0.28922561983933348</v>
      </c>
      <c r="QO3" s="95">
        <v>0.3615320247991668</v>
      </c>
      <c r="QP3" s="95">
        <v>0.43383842975900011</v>
      </c>
      <c r="QQ3" s="95">
        <v>0.50614483471883354</v>
      </c>
      <c r="QR3" s="95">
        <v>0.57845123967866696</v>
      </c>
      <c r="QS3" s="95">
        <v>0.65075764463850005</v>
      </c>
      <c r="QT3" s="95">
        <v>0.72306404959833348</v>
      </c>
      <c r="QU3" s="95">
        <v>0.7953704545581668</v>
      </c>
      <c r="QV3" s="95">
        <v>0.86767685951800011</v>
      </c>
      <c r="QW3" s="95">
        <v>0.93998326447783276</v>
      </c>
      <c r="QX3" s="95">
        <v>1.0122896694376671</v>
      </c>
      <c r="QY3" s="95">
        <v>1.0845960743975001</v>
      </c>
      <c r="QZ3" s="95">
        <v>1.1569024793573339</v>
      </c>
      <c r="RA3" s="95">
        <v>1.2292088843171669</v>
      </c>
      <c r="RB3" s="95">
        <v>1.3015152892770001</v>
      </c>
      <c r="RC3" s="95">
        <v>1.373821694236834</v>
      </c>
      <c r="RD3" s="95">
        <v>1.446128099196667</v>
      </c>
      <c r="RE3" s="95">
        <v>1.590740909116334</v>
      </c>
      <c r="RF3" s="95">
        <v>1.7353537190359991</v>
      </c>
      <c r="RG3" s="95">
        <v>1.8799665289556671</v>
      </c>
      <c r="RH3" s="95">
        <v>2.0245793388753341</v>
      </c>
      <c r="RI3" s="95">
        <v>2.169192148795001</v>
      </c>
      <c r="RJ3" s="95">
        <v>2.313804958714667</v>
      </c>
      <c r="RK3" s="95">
        <v>2.458417768634332</v>
      </c>
      <c r="RL3" s="95">
        <v>2.6030305785540002</v>
      </c>
      <c r="RM3" s="95">
        <v>2.7476433884736671</v>
      </c>
      <c r="RN3" s="95">
        <v>2.8922561983933339</v>
      </c>
      <c r="RO3" s="95">
        <v>3.036869008312999</v>
      </c>
      <c r="RP3" s="95">
        <v>3.1814818182326672</v>
      </c>
      <c r="RQ3" s="95">
        <v>3.3260946281523331</v>
      </c>
      <c r="RR3" s="95">
        <v>3.4707074380720009</v>
      </c>
      <c r="RS3" s="95">
        <v>3.6153202479916691</v>
      </c>
      <c r="RT3" s="95">
        <v>3.9768522727908331</v>
      </c>
      <c r="RU3" s="95">
        <v>4.3383842975900002</v>
      </c>
      <c r="RV3" s="95">
        <v>4.6999163223891687</v>
      </c>
      <c r="RW3" s="95">
        <v>5.0614483471883354</v>
      </c>
      <c r="RX3" s="95">
        <v>5.422980371987502</v>
      </c>
      <c r="RY3" s="95">
        <v>5.7845123967866652</v>
      </c>
      <c r="RZ3" s="95">
        <v>6.1782166630727949E-2</v>
      </c>
      <c r="SA3" s="95">
        <v>0.1235643332614576</v>
      </c>
      <c r="SB3" s="95">
        <v>0.18534649989218721</v>
      </c>
      <c r="SC3" s="95">
        <v>0.24712866652291679</v>
      </c>
      <c r="SD3" s="95">
        <v>0.30891083315364642</v>
      </c>
      <c r="SE3" s="95">
        <v>0.37069299978437598</v>
      </c>
      <c r="SF3" s="95">
        <v>0.43247516641510569</v>
      </c>
      <c r="SG3" s="95">
        <v>0.49425733304583552</v>
      </c>
      <c r="SH3" s="95">
        <v>0.55603949967656507</v>
      </c>
      <c r="SI3" s="95">
        <v>0.61782166630729463</v>
      </c>
      <c r="SJ3" s="95">
        <v>0.67960383293802396</v>
      </c>
      <c r="SK3" s="95">
        <v>0.74138599956875328</v>
      </c>
      <c r="SL3" s="95">
        <v>0.80316816619948372</v>
      </c>
      <c r="SM3" s="95">
        <v>0.86495033283021283</v>
      </c>
      <c r="SN3" s="95">
        <v>0.92673249946094272</v>
      </c>
      <c r="SO3" s="95">
        <v>0.98851466609167216</v>
      </c>
      <c r="SP3" s="95">
        <v>1.050296832722402</v>
      </c>
      <c r="SQ3" s="95">
        <v>1.1120789993531319</v>
      </c>
      <c r="SR3" s="95">
        <v>1.1738611659838609</v>
      </c>
      <c r="SS3" s="95">
        <v>1.235643332614591</v>
      </c>
      <c r="ST3" s="95">
        <v>1.3592076658760499</v>
      </c>
      <c r="SU3" s="95">
        <v>1.482771999137509</v>
      </c>
      <c r="SV3" s="95">
        <v>1.606336332398967</v>
      </c>
      <c r="SW3" s="95">
        <v>1.729900665660427</v>
      </c>
      <c r="SX3" s="95">
        <v>1.853464998921887</v>
      </c>
      <c r="SY3" s="95">
        <v>1.9770293321833461</v>
      </c>
      <c r="SZ3" s="95">
        <v>2.1005936654448041</v>
      </c>
      <c r="TA3" s="95">
        <v>2.2241579987062652</v>
      </c>
      <c r="TB3" s="95">
        <v>2.347722331967725</v>
      </c>
      <c r="TC3" s="95">
        <v>2.4712866652291838</v>
      </c>
      <c r="TD3" s="95">
        <v>2.5948509984906418</v>
      </c>
      <c r="TE3" s="95">
        <v>2.7184153317521038</v>
      </c>
      <c r="TF3" s="95">
        <v>2.8419796650135618</v>
      </c>
      <c r="TG3" s="95">
        <v>2.965543998275022</v>
      </c>
      <c r="TH3" s="95">
        <v>3.08910833153648</v>
      </c>
      <c r="TI3" s="95">
        <v>3.398019164690127</v>
      </c>
      <c r="TJ3" s="95">
        <v>3.7069299978437762</v>
      </c>
      <c r="TK3" s="95">
        <v>4.0158408309974227</v>
      </c>
      <c r="TL3" s="95">
        <v>4.3247516641510737</v>
      </c>
      <c r="TM3" s="95">
        <v>4.633662497304722</v>
      </c>
      <c r="TN3" s="95">
        <v>4.9425733304583659</v>
      </c>
      <c r="TO3" s="95">
        <v>4.4496712753539322E-2</v>
      </c>
      <c r="TP3" s="95">
        <v>8.8993425507082058E-2</v>
      </c>
      <c r="TQ3" s="95">
        <v>0.13349013826062481</v>
      </c>
      <c r="TR3" s="95">
        <v>0.17798685101416761</v>
      </c>
      <c r="TS3" s="95">
        <v>0.22248356376771039</v>
      </c>
      <c r="TT3" s="95">
        <v>0.26698027652125278</v>
      </c>
      <c r="TU3" s="95">
        <v>0.311476989274796</v>
      </c>
      <c r="TV3" s="95">
        <v>0.35597370202833839</v>
      </c>
      <c r="TW3" s="95">
        <v>0.40047041478188122</v>
      </c>
      <c r="TX3" s="95">
        <v>0.44496712753542422</v>
      </c>
      <c r="TY3" s="95">
        <v>0.489463840288967</v>
      </c>
      <c r="TZ3" s="95">
        <v>0.53396055304250911</v>
      </c>
      <c r="UA3" s="95">
        <v>0.57845726579605161</v>
      </c>
      <c r="UB3" s="95">
        <v>0.62295397854959578</v>
      </c>
      <c r="UC3" s="95">
        <v>0.66745069130313761</v>
      </c>
      <c r="UD3" s="95">
        <v>0.71194740405668056</v>
      </c>
      <c r="UE3" s="95">
        <v>0.75644411681022317</v>
      </c>
      <c r="UF3" s="95">
        <v>0.80094082956376622</v>
      </c>
      <c r="UG3" s="95">
        <v>0.84543754231730839</v>
      </c>
      <c r="UH3" s="95">
        <v>0.889934255070851</v>
      </c>
      <c r="UI3" s="95">
        <v>0.97892768057793733</v>
      </c>
      <c r="UJ3" s="95">
        <v>1.067921106085022</v>
      </c>
      <c r="UK3" s="95">
        <v>1.1569145315921081</v>
      </c>
      <c r="UL3" s="95">
        <v>1.245907957099194</v>
      </c>
      <c r="UM3" s="95">
        <v>1.3349013826062801</v>
      </c>
      <c r="UN3" s="95">
        <v>1.423894808113364</v>
      </c>
      <c r="UO3" s="95">
        <v>1.5128882336204481</v>
      </c>
      <c r="UP3" s="95">
        <v>1.6018816591275371</v>
      </c>
      <c r="UQ3" s="95">
        <v>1.690875084634621</v>
      </c>
      <c r="UR3" s="95">
        <v>1.779868510141706</v>
      </c>
      <c r="US3" s="95">
        <v>1.868861935648791</v>
      </c>
      <c r="UT3" s="95">
        <v>1.9578553611558791</v>
      </c>
      <c r="UU3" s="95">
        <v>2.046848786662963</v>
      </c>
      <c r="UV3" s="95">
        <v>2.135842212170048</v>
      </c>
      <c r="UW3" s="95">
        <v>2.2248356376771352</v>
      </c>
      <c r="UX3" s="95">
        <v>2.4473192014448468</v>
      </c>
      <c r="UY3" s="95">
        <v>2.6698027652125611</v>
      </c>
      <c r="UZ3" s="95">
        <v>2.8922863289802758</v>
      </c>
      <c r="VA3" s="95">
        <v>3.1147698927479879</v>
      </c>
      <c r="VB3" s="95">
        <v>3.337253456515703</v>
      </c>
      <c r="VC3" s="95">
        <v>3.5597370202834129</v>
      </c>
      <c r="VD3" s="95">
        <v>0.23937679682790011</v>
      </c>
      <c r="VE3" s="95">
        <v>0.47875359365581233</v>
      </c>
      <c r="VF3" s="95">
        <v>0.71813039048372374</v>
      </c>
      <c r="VG3" s="95">
        <v>0.95750718731163664</v>
      </c>
      <c r="VH3" s="95">
        <v>1.1968839841395491</v>
      </c>
      <c r="VI3" s="95">
        <v>1.4362607809674599</v>
      </c>
      <c r="VJ3" s="95">
        <v>1.675637577795372</v>
      </c>
      <c r="VK3" s="95">
        <v>1.9150143746232851</v>
      </c>
      <c r="VL3" s="95">
        <v>2.1543911714511972</v>
      </c>
      <c r="VM3" s="95">
        <v>2.393767968279108</v>
      </c>
      <c r="VN3" s="95">
        <v>2.6331447651070201</v>
      </c>
      <c r="VO3" s="95">
        <v>2.87252156193493</v>
      </c>
      <c r="VP3" s="95">
        <v>3.111898358762843</v>
      </c>
      <c r="VQ3" s="95">
        <v>3.3512751555907569</v>
      </c>
      <c r="VR3" s="95">
        <v>3.5906519524186691</v>
      </c>
      <c r="VS3" s="95">
        <v>3.8300287492465799</v>
      </c>
      <c r="VT3" s="95">
        <v>4.0694055460744911</v>
      </c>
      <c r="VU3" s="95">
        <v>4.3087823429024041</v>
      </c>
      <c r="VV3" s="95">
        <v>4.5481591397303154</v>
      </c>
      <c r="VW3" s="95">
        <v>4.7875359365582293</v>
      </c>
      <c r="VX3" s="95">
        <v>5.26628953021405</v>
      </c>
      <c r="VY3" s="95">
        <v>5.7450431238698769</v>
      </c>
      <c r="VZ3" s="95">
        <v>6.2237967175257003</v>
      </c>
      <c r="WA3" s="95">
        <v>6.702550311181521</v>
      </c>
      <c r="WB3" s="95">
        <v>7.1813039048373506</v>
      </c>
      <c r="WC3" s="95">
        <v>7.6600574984931784</v>
      </c>
      <c r="WD3" s="95">
        <v>8.1388110921489947</v>
      </c>
      <c r="WE3" s="95">
        <v>8.6175646858048243</v>
      </c>
      <c r="WF3" s="95">
        <v>9.0963182794606503</v>
      </c>
      <c r="WG3" s="95">
        <v>9.5750718731164728</v>
      </c>
      <c r="WH3" s="95">
        <v>10.053825466772301</v>
      </c>
      <c r="WI3" s="95">
        <v>10.53257906042812</v>
      </c>
      <c r="WJ3" s="95">
        <v>11.011332654083949</v>
      </c>
      <c r="WK3" s="95">
        <v>11.49008624773977</v>
      </c>
      <c r="WL3" s="95">
        <v>11.968839841395599</v>
      </c>
      <c r="WM3" s="95">
        <v>13.16572382553516</v>
      </c>
      <c r="WN3" s="95">
        <v>14.362607809674721</v>
      </c>
      <c r="WO3" s="95">
        <v>15.559491793814271</v>
      </c>
      <c r="WP3" s="95">
        <v>16.756375777953831</v>
      </c>
      <c r="WQ3" s="95">
        <v>17.953259762093399</v>
      </c>
      <c r="WR3" s="95">
        <v>19.15014374623296</v>
      </c>
      <c r="WS3" s="95">
        <v>0.21824681371895149</v>
      </c>
      <c r="WT3" s="95">
        <v>0.43649362743791359</v>
      </c>
      <c r="WU3" s="95">
        <v>0.6547404411568758</v>
      </c>
      <c r="WV3" s="95">
        <v>0.87298725487583784</v>
      </c>
      <c r="WW3" s="95">
        <v>1.091234068594801</v>
      </c>
      <c r="WX3" s="95">
        <v>1.309480882313762</v>
      </c>
      <c r="WY3" s="95">
        <v>1.527727696032724</v>
      </c>
      <c r="WZ3" s="95">
        <v>1.7459745097516861</v>
      </c>
      <c r="XA3" s="95">
        <v>1.96422132347065</v>
      </c>
      <c r="XB3" s="95">
        <v>2.18246813718961</v>
      </c>
      <c r="XC3" s="95">
        <v>2.400714950908573</v>
      </c>
      <c r="XD3" s="95">
        <v>2.6189617646275352</v>
      </c>
      <c r="XE3" s="95">
        <v>2.8372085783465</v>
      </c>
      <c r="XF3" s="95">
        <v>3.0554553920654599</v>
      </c>
      <c r="XG3" s="95">
        <v>3.2737022057844229</v>
      </c>
      <c r="XH3" s="95">
        <v>3.491949019503382</v>
      </c>
      <c r="XI3" s="95">
        <v>3.710195833222349</v>
      </c>
      <c r="XJ3" s="95">
        <v>3.9284426469413081</v>
      </c>
      <c r="XK3" s="95">
        <v>4.1466894606602711</v>
      </c>
      <c r="XL3" s="95">
        <v>4.3649362743792306</v>
      </c>
      <c r="XM3" s="95">
        <v>4.8014299018171611</v>
      </c>
      <c r="XN3" s="95">
        <v>5.2379235292550836</v>
      </c>
      <c r="XO3" s="95">
        <v>5.6744171566929991</v>
      </c>
      <c r="XP3" s="95">
        <v>6.1109107841309287</v>
      </c>
      <c r="XQ3" s="95">
        <v>6.5474044115688574</v>
      </c>
      <c r="XR3" s="95">
        <v>6.9838980390067809</v>
      </c>
      <c r="XS3" s="95">
        <v>7.4203916664447043</v>
      </c>
      <c r="XT3" s="95">
        <v>7.8568852938826268</v>
      </c>
      <c r="XU3" s="95">
        <v>8.2933789213205458</v>
      </c>
      <c r="XV3" s="95">
        <v>8.7298725487584772</v>
      </c>
      <c r="XW3" s="95">
        <v>9.1663661761964015</v>
      </c>
      <c r="XX3" s="95">
        <v>9.6028598036343276</v>
      </c>
      <c r="XY3" s="95">
        <v>10.03935343107225</v>
      </c>
      <c r="XZ3" s="95">
        <v>10.475847058510171</v>
      </c>
      <c r="YA3" s="95">
        <v>10.9123406859481</v>
      </c>
      <c r="YB3" s="95">
        <v>12.00357475454291</v>
      </c>
      <c r="YC3" s="95">
        <v>13.09480882313772</v>
      </c>
      <c r="YD3" s="95">
        <v>14.186042891732541</v>
      </c>
      <c r="YE3" s="95">
        <v>15.277276960327329</v>
      </c>
      <c r="YF3" s="95">
        <v>16.36851102892216</v>
      </c>
      <c r="YG3" s="95">
        <v>17.459745097516961</v>
      </c>
      <c r="YH3" s="95">
        <v>0.22170826418291731</v>
      </c>
      <c r="YI3" s="95">
        <v>0.44341652836584089</v>
      </c>
      <c r="YJ3" s="95">
        <v>0.66512479254876444</v>
      </c>
      <c r="YK3" s="95">
        <v>0.88683305673168833</v>
      </c>
      <c r="YL3" s="95">
        <v>1.108541320914612</v>
      </c>
      <c r="YM3" s="95">
        <v>1.330249585097536</v>
      </c>
      <c r="YN3" s="95">
        <v>1.551957849280458</v>
      </c>
      <c r="YO3" s="95">
        <v>1.773666113463382</v>
      </c>
      <c r="YP3" s="95">
        <v>1.9953743776463071</v>
      </c>
      <c r="YQ3" s="95">
        <v>2.2170826418292289</v>
      </c>
      <c r="YR3" s="95">
        <v>2.4387909060121529</v>
      </c>
      <c r="YS3" s="95">
        <v>2.660499170195076</v>
      </c>
      <c r="YT3" s="95">
        <v>2.882207434378</v>
      </c>
      <c r="YU3" s="95">
        <v>3.103915698560924</v>
      </c>
      <c r="YV3" s="95">
        <v>3.325623962743848</v>
      </c>
      <c r="YW3" s="95">
        <v>3.5473322269267711</v>
      </c>
      <c r="YX3" s="95">
        <v>3.7690404911096942</v>
      </c>
      <c r="YY3" s="95">
        <v>3.99074875529262</v>
      </c>
      <c r="YZ3" s="95">
        <v>4.2124570194755417</v>
      </c>
      <c r="ZA3" s="95">
        <v>4.4341652836584666</v>
      </c>
      <c r="ZB3" s="95">
        <v>4.8775818120243137</v>
      </c>
      <c r="ZC3" s="95">
        <v>5.3209983403901608</v>
      </c>
      <c r="ZD3" s="95">
        <v>5.7644148687560062</v>
      </c>
      <c r="ZE3" s="95">
        <v>6.2078313971218559</v>
      </c>
      <c r="ZF3" s="95">
        <v>6.6512479254877022</v>
      </c>
      <c r="ZG3" s="95">
        <v>7.0946644538535466</v>
      </c>
      <c r="ZH3" s="95">
        <v>7.5380809822193928</v>
      </c>
      <c r="ZI3" s="95">
        <v>7.9814975105852426</v>
      </c>
      <c r="ZJ3" s="95">
        <v>8.4249140389510924</v>
      </c>
      <c r="ZK3" s="95">
        <v>8.868330567316935</v>
      </c>
      <c r="ZL3" s="95">
        <v>9.3117470956827848</v>
      </c>
      <c r="ZM3" s="95">
        <v>9.7551636240486328</v>
      </c>
      <c r="ZN3" s="95">
        <v>10.198580152414481</v>
      </c>
      <c r="ZO3" s="95">
        <v>10.641996680780331</v>
      </c>
      <c r="ZP3" s="95">
        <v>11.08541320914618</v>
      </c>
      <c r="ZQ3" s="95">
        <v>12.193954530060781</v>
      </c>
      <c r="ZR3" s="95">
        <v>13.30249585097541</v>
      </c>
      <c r="ZS3" s="95">
        <v>14.411037171890021</v>
      </c>
      <c r="ZT3" s="95">
        <v>15.519578492804641</v>
      </c>
      <c r="ZU3" s="95">
        <v>16.62811981371927</v>
      </c>
      <c r="ZV3" s="95">
        <v>17.736661134633881</v>
      </c>
      <c r="ZW3" s="95">
        <v>0.22157255514889149</v>
      </c>
      <c r="ZX3" s="95">
        <v>0.44314511029778919</v>
      </c>
      <c r="ZY3" s="95">
        <v>0.66471766544668665</v>
      </c>
      <c r="ZZ3" s="95">
        <v>0.88629022059558449</v>
      </c>
      <c r="AAA3" s="95">
        <v>1.1078627757444821</v>
      </c>
      <c r="AAB3" s="95">
        <v>1.32943533089338</v>
      </c>
      <c r="AAC3" s="95">
        <v>1.551007886042276</v>
      </c>
      <c r="AAD3" s="95">
        <v>1.772580441191175</v>
      </c>
      <c r="AAE3" s="95">
        <v>1.9941529963400719</v>
      </c>
      <c r="AAF3" s="95">
        <v>2.2157255514889722</v>
      </c>
      <c r="AAG3" s="95">
        <v>2.4372981066378672</v>
      </c>
      <c r="AAH3" s="95">
        <v>2.6588706617867661</v>
      </c>
      <c r="AAI3" s="95">
        <v>2.8804432169356629</v>
      </c>
      <c r="AAJ3" s="95">
        <v>3.1020157720845609</v>
      </c>
      <c r="AAK3" s="95">
        <v>3.3235883272334581</v>
      </c>
      <c r="AAL3" s="95">
        <v>3.545160882382357</v>
      </c>
      <c r="AAM3" s="95">
        <v>3.766733437531256</v>
      </c>
      <c r="AAN3" s="95">
        <v>3.988305992680151</v>
      </c>
      <c r="AAO3" s="95">
        <v>4.2098785478290486</v>
      </c>
      <c r="AAP3" s="95">
        <v>4.4314511029779489</v>
      </c>
      <c r="AAQ3" s="95">
        <v>4.8745962132757414</v>
      </c>
      <c r="AAR3" s="95">
        <v>5.3177413235735358</v>
      </c>
      <c r="AAS3" s="95">
        <v>5.760886433871331</v>
      </c>
      <c r="AAT3" s="95">
        <v>6.2040315441691263</v>
      </c>
      <c r="AAU3" s="95">
        <v>6.6471766544669242</v>
      </c>
      <c r="AAV3" s="95">
        <v>7.0903217647647203</v>
      </c>
      <c r="AAW3" s="95">
        <v>7.5334668750625218</v>
      </c>
      <c r="AAX3" s="95">
        <v>7.9766119853603046</v>
      </c>
      <c r="AAY3" s="95">
        <v>8.4197570956581043</v>
      </c>
      <c r="AAZ3" s="95">
        <v>8.8629022059558977</v>
      </c>
      <c r="ABA3" s="95">
        <v>9.3060473162537001</v>
      </c>
      <c r="ABB3" s="95">
        <v>9.7491924265514882</v>
      </c>
      <c r="ABC3" s="95">
        <v>10.19233753684928</v>
      </c>
      <c r="ABD3" s="95">
        <v>10.63548264714708</v>
      </c>
      <c r="ABE3" s="95">
        <v>11.07862775744487</v>
      </c>
      <c r="ABF3" s="95">
        <v>12.18649053318936</v>
      </c>
      <c r="ABG3" s="95">
        <v>13.29435330893385</v>
      </c>
      <c r="ABH3" s="95">
        <v>14.402216084678329</v>
      </c>
      <c r="ABI3" s="95">
        <v>15.51007886042283</v>
      </c>
      <c r="ABJ3" s="95">
        <v>16.61794163616732</v>
      </c>
      <c r="ABK3" s="95">
        <v>17.725804411911799</v>
      </c>
      <c r="ABL3" s="95">
        <v>0.36888312782527921</v>
      </c>
      <c r="ABM3" s="95">
        <v>0.73776625565057652</v>
      </c>
      <c r="ABN3" s="95">
        <v>1.106649383475873</v>
      </c>
      <c r="ABO3" s="95">
        <v>1.475532511301171</v>
      </c>
      <c r="ABP3" s="95">
        <v>1.844415639126467</v>
      </c>
      <c r="ABQ3" s="95">
        <v>2.2132987669517652</v>
      </c>
      <c r="ABR3" s="95">
        <v>2.5821818947770612</v>
      </c>
      <c r="ABS3" s="95">
        <v>2.9510650226023589</v>
      </c>
      <c r="ABT3" s="95">
        <v>3.319948150427654</v>
      </c>
      <c r="ABU3" s="95">
        <v>3.6888312782529509</v>
      </c>
      <c r="ABV3" s="95">
        <v>4.05771440607825</v>
      </c>
      <c r="ABW3" s="95">
        <v>4.4265975339035464</v>
      </c>
      <c r="ABX3" s="95">
        <v>4.7954806617288437</v>
      </c>
      <c r="ABY3" s="95">
        <v>5.1643637895541437</v>
      </c>
      <c r="ABZ3" s="95">
        <v>5.5332469173794374</v>
      </c>
      <c r="ACA3" s="95">
        <v>5.9021300452047356</v>
      </c>
      <c r="ACB3" s="95">
        <v>6.271013173030032</v>
      </c>
      <c r="ACC3" s="95">
        <v>6.6398963008553293</v>
      </c>
      <c r="ACD3" s="95">
        <v>7.0087794286806266</v>
      </c>
      <c r="ACE3" s="95">
        <v>7.3776625565059204</v>
      </c>
      <c r="ACF3" s="95">
        <v>8.1154288121565195</v>
      </c>
      <c r="ACG3" s="95">
        <v>8.8531950678071141</v>
      </c>
      <c r="ACH3" s="95">
        <v>9.5909613234577069</v>
      </c>
      <c r="ACI3" s="95">
        <v>10.328727579108291</v>
      </c>
      <c r="ACJ3" s="95">
        <v>11.0664938347589</v>
      </c>
      <c r="ACK3" s="95">
        <v>11.8042600904095</v>
      </c>
      <c r="ACL3" s="95">
        <v>12.542026346060069</v>
      </c>
      <c r="ACM3" s="95">
        <v>13.279792601710669</v>
      </c>
      <c r="ACN3" s="95">
        <v>14.017558857361269</v>
      </c>
      <c r="ACO3" s="95">
        <v>14.75532511301186</v>
      </c>
      <c r="ACP3" s="95">
        <v>15.49309136866246</v>
      </c>
      <c r="ACQ3" s="95">
        <v>16.23085762431306</v>
      </c>
      <c r="ACR3" s="95">
        <v>16.968623879963641</v>
      </c>
      <c r="ACS3" s="95">
        <v>17.706390135614232</v>
      </c>
      <c r="ACT3" s="95">
        <v>18.444156391264841</v>
      </c>
      <c r="ACU3" s="95">
        <v>20.288572030391322</v>
      </c>
      <c r="ACV3" s="95">
        <v>22.13298766951781</v>
      </c>
      <c r="ACW3" s="95">
        <v>23.977403308644281</v>
      </c>
      <c r="ACX3" s="95">
        <v>25.82181894777078</v>
      </c>
      <c r="ACY3" s="95">
        <v>27.666234586897271</v>
      </c>
      <c r="ACZ3" s="95">
        <v>29.510650226023738</v>
      </c>
      <c r="ADA3" s="95">
        <v>0.35807824781497383</v>
      </c>
      <c r="ADB3" s="95">
        <v>0.71615649562996353</v>
      </c>
      <c r="ADC3" s="95">
        <v>1.074234743444954</v>
      </c>
      <c r="ADD3" s="95">
        <v>1.4323129912599439</v>
      </c>
      <c r="ADE3" s="95">
        <v>1.790391239074933</v>
      </c>
      <c r="ADF3" s="95">
        <v>2.1484694868899221</v>
      </c>
      <c r="ADG3" s="95">
        <v>2.5065477347049132</v>
      </c>
      <c r="ADH3" s="95">
        <v>2.8646259825199021</v>
      </c>
      <c r="ADI3" s="95">
        <v>3.2227042303348918</v>
      </c>
      <c r="ADJ3" s="95">
        <v>3.5807824781498812</v>
      </c>
      <c r="ADK3" s="95">
        <v>3.9388607259648718</v>
      </c>
      <c r="ADL3" s="95">
        <v>4.296938973779862</v>
      </c>
      <c r="ADM3" s="95">
        <v>4.6550172215948518</v>
      </c>
      <c r="ADN3" s="95">
        <v>5.013095469409838</v>
      </c>
      <c r="ADO3" s="95">
        <v>5.3711737172248313</v>
      </c>
      <c r="ADP3" s="95">
        <v>5.7292519650398228</v>
      </c>
      <c r="ADQ3" s="95">
        <v>6.0873302128548108</v>
      </c>
      <c r="ADR3" s="95">
        <v>6.4454084606697988</v>
      </c>
      <c r="ADS3" s="95">
        <v>6.8034867084847894</v>
      </c>
      <c r="ADT3" s="95">
        <v>7.1615649562997863</v>
      </c>
      <c r="ADU3" s="95">
        <v>7.8777214519297631</v>
      </c>
      <c r="ADV3" s="95">
        <v>8.5938779475597382</v>
      </c>
      <c r="ADW3" s="95">
        <v>9.310034443189716</v>
      </c>
      <c r="ADX3" s="95">
        <v>10.02619093881971</v>
      </c>
      <c r="ADY3" s="95">
        <v>10.74234743444968</v>
      </c>
      <c r="ADZ3" s="95">
        <v>11.45850393007967</v>
      </c>
      <c r="AEA3" s="95">
        <v>12.174660425709639</v>
      </c>
      <c r="AEB3" s="95">
        <v>12.890816921339621</v>
      </c>
      <c r="AEC3" s="95">
        <v>13.60697341696959</v>
      </c>
      <c r="AED3" s="95">
        <v>14.32312991259958</v>
      </c>
      <c r="AEE3" s="95">
        <v>15.03928640822955</v>
      </c>
      <c r="AEF3" s="95">
        <v>15.75544290385953</v>
      </c>
      <c r="AEG3" s="95">
        <v>16.471599399489509</v>
      </c>
      <c r="AEH3" s="95">
        <v>17.187755895119501</v>
      </c>
      <c r="AEI3" s="95">
        <v>17.903912390749479</v>
      </c>
      <c r="AEJ3" s="95">
        <v>19.694303629824422</v>
      </c>
      <c r="AEK3" s="95">
        <v>21.484694868899371</v>
      </c>
      <c r="AEL3" s="95">
        <v>23.275086107974321</v>
      </c>
      <c r="AEM3" s="95">
        <v>25.06547734704926</v>
      </c>
      <c r="AEN3" s="95">
        <v>26.855868586124231</v>
      </c>
      <c r="AEO3" s="95">
        <v>28.64625982519917</v>
      </c>
      <c r="AEP3" s="95">
        <v>0.13993159287097409</v>
      </c>
      <c r="AEQ3" s="95">
        <v>0.27986318574195501</v>
      </c>
      <c r="AER3" s="95">
        <v>0.41979477861293563</v>
      </c>
      <c r="AES3" s="95">
        <v>0.5597263714839168</v>
      </c>
      <c r="AET3" s="95">
        <v>0.69965796435489724</v>
      </c>
      <c r="AEU3" s="95">
        <v>0.83958955722587847</v>
      </c>
      <c r="AEV3" s="95">
        <v>0.97952115009685903</v>
      </c>
      <c r="AEW3" s="95">
        <v>1.11945274296784</v>
      </c>
      <c r="AEX3" s="95">
        <v>1.2593843358388199</v>
      </c>
      <c r="AEY3" s="95">
        <v>1.3993159287098009</v>
      </c>
      <c r="AEZ3" s="95">
        <v>1.539247521580783</v>
      </c>
      <c r="AFA3" s="95">
        <v>1.6791791144517629</v>
      </c>
      <c r="AFB3" s="95">
        <v>1.819110707322743</v>
      </c>
      <c r="AFC3" s="95">
        <v>1.9590423001937241</v>
      </c>
      <c r="AFD3" s="95">
        <v>2.0989738930647062</v>
      </c>
      <c r="AFE3" s="95">
        <v>2.2389054859356881</v>
      </c>
      <c r="AFF3" s="95">
        <v>2.3788370788066668</v>
      </c>
      <c r="AFG3" s="95">
        <v>2.5187686716776478</v>
      </c>
      <c r="AFH3" s="95">
        <v>2.658700264548628</v>
      </c>
      <c r="AFI3" s="95">
        <v>2.7986318574196098</v>
      </c>
      <c r="AFJ3" s="95">
        <v>3.078495043161571</v>
      </c>
      <c r="AFK3" s="95">
        <v>3.3583582289035299</v>
      </c>
      <c r="AFL3" s="95">
        <v>3.638221414645495</v>
      </c>
      <c r="AFM3" s="95">
        <v>3.918084600387457</v>
      </c>
      <c r="AFN3" s="95">
        <v>4.1979477861294177</v>
      </c>
      <c r="AFO3" s="95">
        <v>4.4778109718713788</v>
      </c>
      <c r="AFP3" s="95">
        <v>4.757674157613339</v>
      </c>
      <c r="AFQ3" s="95">
        <v>5.0375373433553019</v>
      </c>
      <c r="AFR3" s="95">
        <v>5.3174005290972692</v>
      </c>
      <c r="AFS3" s="95">
        <v>5.5972637148392224</v>
      </c>
      <c r="AFT3" s="95">
        <v>5.8771269005811861</v>
      </c>
      <c r="AFU3" s="95">
        <v>6.1569900863231499</v>
      </c>
      <c r="AFV3" s="95">
        <v>6.436853272065111</v>
      </c>
      <c r="AFW3" s="95">
        <v>6.716716457807073</v>
      </c>
      <c r="AFX3" s="95">
        <v>6.9965796435490333</v>
      </c>
      <c r="AFY3" s="95">
        <v>7.6962376079039343</v>
      </c>
      <c r="AFZ3" s="95">
        <v>8.395895572258846</v>
      </c>
      <c r="AGA3" s="95">
        <v>9.0955535366137426</v>
      </c>
      <c r="AGB3" s="95">
        <v>9.795211500968648</v>
      </c>
      <c r="AGC3" s="95">
        <v>10.49486946532355</v>
      </c>
      <c r="AGD3" s="95">
        <v>11.19452742967845</v>
      </c>
      <c r="AGE3" s="95">
        <v>0.16249892275363059</v>
      </c>
      <c r="AGF3" s="95">
        <v>0.32499784550726979</v>
      </c>
      <c r="AGG3" s="95">
        <v>0.48749676826090821</v>
      </c>
      <c r="AGH3" s="95">
        <v>0.64999569101454746</v>
      </c>
      <c r="AGI3" s="95">
        <v>0.8124946137681861</v>
      </c>
      <c r="AGJ3" s="95">
        <v>0.97499353652182474</v>
      </c>
      <c r="AGK3" s="95">
        <v>1.1374924592754641</v>
      </c>
      <c r="AGL3" s="95">
        <v>1.2999913820291029</v>
      </c>
      <c r="AGM3" s="95">
        <v>1.4624903047827409</v>
      </c>
      <c r="AGN3" s="95">
        <v>1.6249892275363811</v>
      </c>
      <c r="AGO3" s="95">
        <v>1.78748815029002</v>
      </c>
      <c r="AGP3" s="95">
        <v>1.949987073043659</v>
      </c>
      <c r="AGQ3" s="95">
        <v>2.1124859957972961</v>
      </c>
      <c r="AGR3" s="95">
        <v>2.274984918550937</v>
      </c>
      <c r="AGS3" s="95">
        <v>2.4374838413045739</v>
      </c>
      <c r="AGT3" s="95">
        <v>2.599982764058212</v>
      </c>
      <c r="AGU3" s="95">
        <v>2.7624816868118529</v>
      </c>
      <c r="AGV3" s="95">
        <v>2.9249806095654902</v>
      </c>
      <c r="AGW3" s="95">
        <v>3.0874795323191289</v>
      </c>
      <c r="AGX3" s="95">
        <v>3.2499784550727688</v>
      </c>
      <c r="AGY3" s="95">
        <v>3.574976300580047</v>
      </c>
      <c r="AGZ3" s="95">
        <v>3.8999741460873238</v>
      </c>
      <c r="AHA3" s="95">
        <v>4.2249719915946011</v>
      </c>
      <c r="AHB3" s="95">
        <v>4.549969837101882</v>
      </c>
      <c r="AHC3" s="95">
        <v>4.8749676826091646</v>
      </c>
      <c r="AHD3" s="95">
        <v>5.1999655281164356</v>
      </c>
      <c r="AHE3" s="95">
        <v>5.5249633736237156</v>
      </c>
      <c r="AHF3" s="95">
        <v>5.8499612191309938</v>
      </c>
      <c r="AHG3" s="95">
        <v>6.1749590646382728</v>
      </c>
      <c r="AHH3" s="95">
        <v>6.4999569101455474</v>
      </c>
      <c r="AHI3" s="95">
        <v>6.8249547556528292</v>
      </c>
      <c r="AHJ3" s="95">
        <v>7.1499526011601073</v>
      </c>
      <c r="AHK3" s="95">
        <v>7.4749504466673802</v>
      </c>
      <c r="AHL3" s="95">
        <v>7.7999482921746646</v>
      </c>
      <c r="AHM3" s="95">
        <v>8.1249461376819347</v>
      </c>
      <c r="AHN3" s="95">
        <v>8.9374407514501328</v>
      </c>
      <c r="AHO3" s="95">
        <v>9.7499353652183274</v>
      </c>
      <c r="AHP3" s="95">
        <v>10.56242997898652</v>
      </c>
      <c r="AHQ3" s="95">
        <v>11.37492459275472</v>
      </c>
      <c r="AHR3" s="95">
        <v>12.18741920652292</v>
      </c>
      <c r="AHS3" s="95">
        <v>12.9999138202911</v>
      </c>
      <c r="AHT3" s="95">
        <v>0.1483744461378709</v>
      </c>
      <c r="AHU3" s="95">
        <v>0.29674889227574769</v>
      </c>
      <c r="AHV3" s="95">
        <v>0.4451233384136245</v>
      </c>
      <c r="AHW3" s="95">
        <v>0.59349778455150104</v>
      </c>
      <c r="AHX3" s="95">
        <v>0.74187223068937758</v>
      </c>
      <c r="AHY3" s="95">
        <v>0.89024667682725467</v>
      </c>
      <c r="AHZ3" s="95">
        <v>1.0386211229651321</v>
      </c>
      <c r="AIA3" s="95">
        <v>1.1869955691030081</v>
      </c>
      <c r="AIB3" s="95">
        <v>1.3353700152408849</v>
      </c>
      <c r="AIC3" s="95">
        <v>1.483744461378762</v>
      </c>
      <c r="AID3" s="95">
        <v>1.6321189075166389</v>
      </c>
      <c r="AIE3" s="95">
        <v>1.780493353654516</v>
      </c>
      <c r="AIF3" s="95">
        <v>1.928867799792392</v>
      </c>
      <c r="AIG3" s="95">
        <v>2.0772422459302691</v>
      </c>
      <c r="AIH3" s="95">
        <v>2.2256166920681451</v>
      </c>
      <c r="AII3" s="95">
        <v>2.3739911382060241</v>
      </c>
      <c r="AIJ3" s="95">
        <v>2.522365584343897</v>
      </c>
      <c r="AIK3" s="95">
        <v>2.6707400304817752</v>
      </c>
      <c r="AIL3" s="95">
        <v>2.8191144766196521</v>
      </c>
      <c r="AIM3" s="95">
        <v>2.9674889227575298</v>
      </c>
      <c r="AIN3" s="95">
        <v>3.2642378150332831</v>
      </c>
      <c r="AIO3" s="95">
        <v>3.5609867073090342</v>
      </c>
      <c r="AIP3" s="95">
        <v>3.8577355995847871</v>
      </c>
      <c r="AIQ3" s="95">
        <v>4.1544844918605426</v>
      </c>
      <c r="AIR3" s="95">
        <v>4.451233384136299</v>
      </c>
      <c r="AIS3" s="95">
        <v>4.7479822764120492</v>
      </c>
      <c r="AIT3" s="95">
        <v>5.0447311686878082</v>
      </c>
      <c r="AIU3" s="95">
        <v>5.3414800609635567</v>
      </c>
      <c r="AIV3" s="95">
        <v>5.6382289532393113</v>
      </c>
      <c r="AIW3" s="95">
        <v>5.9349778455150641</v>
      </c>
      <c r="AIX3" s="95">
        <v>6.2317267377908179</v>
      </c>
      <c r="AIY3" s="95">
        <v>6.5284756300665761</v>
      </c>
      <c r="AIZ3" s="95">
        <v>6.8252245223423227</v>
      </c>
      <c r="AJA3" s="95">
        <v>7.1219734146180782</v>
      </c>
      <c r="AJB3" s="95">
        <v>7.4187223068938284</v>
      </c>
      <c r="AJC3" s="95">
        <v>8.1605945375832167</v>
      </c>
      <c r="AJD3" s="95">
        <v>8.902466768272598</v>
      </c>
      <c r="AJE3" s="95">
        <v>9.6443389989619828</v>
      </c>
      <c r="AJF3" s="95">
        <v>10.386211229651369</v>
      </c>
      <c r="AJG3" s="95">
        <v>11.128083460340751</v>
      </c>
      <c r="AJH3" s="95">
        <v>11.869955691030141</v>
      </c>
      <c r="AJI3" s="95">
        <v>0.19307951324853229</v>
      </c>
      <c r="AJJ3" s="95">
        <v>0.38615902649707268</v>
      </c>
      <c r="AJK3" s="95">
        <v>0.57923853974561323</v>
      </c>
      <c r="AJL3" s="95">
        <v>0.77231805299415424</v>
      </c>
      <c r="AJM3" s="95">
        <v>0.96539756624269446</v>
      </c>
      <c r="AJN3" s="95">
        <v>1.158477079491236</v>
      </c>
      <c r="AJO3" s="95">
        <v>1.3515565927397759</v>
      </c>
      <c r="AJP3" s="95">
        <v>1.5446361059883169</v>
      </c>
      <c r="AJQ3" s="95">
        <v>1.737715619236857</v>
      </c>
      <c r="AJR3" s="95">
        <v>1.930795132485398</v>
      </c>
      <c r="AJS3" s="95">
        <v>2.1238746457339381</v>
      </c>
      <c r="AJT3" s="95">
        <v>2.31695415898248</v>
      </c>
      <c r="AJU3" s="95">
        <v>2.510033672231021</v>
      </c>
      <c r="AJV3" s="95">
        <v>2.7031131854795611</v>
      </c>
      <c r="AJW3" s="95">
        <v>2.8961926987281008</v>
      </c>
      <c r="AJX3" s="95">
        <v>3.0892722119766431</v>
      </c>
      <c r="AJY3" s="95">
        <v>3.2823517252251802</v>
      </c>
      <c r="AJZ3" s="95">
        <v>3.4754312384737238</v>
      </c>
      <c r="AKA3" s="95">
        <v>3.668510751722263</v>
      </c>
      <c r="AKB3" s="95">
        <v>3.8615902649708032</v>
      </c>
      <c r="AKC3" s="95">
        <v>4.247749291467886</v>
      </c>
      <c r="AKD3" s="95">
        <v>4.6339083179649663</v>
      </c>
      <c r="AKE3" s="95">
        <v>5.0200673444620456</v>
      </c>
      <c r="AKF3" s="95">
        <v>5.4062263709591294</v>
      </c>
      <c r="AKG3" s="95">
        <v>5.7923853974562114</v>
      </c>
      <c r="AKH3" s="95">
        <v>6.1785444239532934</v>
      </c>
      <c r="AKI3" s="95">
        <v>6.5647034504503683</v>
      </c>
      <c r="AKJ3" s="95">
        <v>6.9508624769474547</v>
      </c>
      <c r="AKK3" s="95">
        <v>7.3370215034445376</v>
      </c>
      <c r="AKL3" s="95">
        <v>7.7231805299416196</v>
      </c>
      <c r="AKM3" s="95">
        <v>8.1093395564386981</v>
      </c>
      <c r="AKN3" s="95">
        <v>8.4954985829357863</v>
      </c>
      <c r="AKO3" s="95">
        <v>8.8816576094328585</v>
      </c>
      <c r="AKP3" s="95">
        <v>9.2678166359299361</v>
      </c>
      <c r="AKQ3" s="95">
        <v>9.6539756624270243</v>
      </c>
      <c r="AKR3" s="95">
        <v>10.61937322866973</v>
      </c>
      <c r="AKS3" s="95">
        <v>11.58477079491243</v>
      </c>
      <c r="AKT3" s="95">
        <v>12.55016836115513</v>
      </c>
      <c r="AKU3" s="95">
        <v>13.51556592739783</v>
      </c>
      <c r="AKV3" s="95">
        <v>14.48096349364053</v>
      </c>
      <c r="AKW3" s="95">
        <v>15.446361059883239</v>
      </c>
      <c r="AKX3" s="95">
        <v>0.1439509669196522</v>
      </c>
      <c r="AKY3" s="95">
        <v>0.28790193383931167</v>
      </c>
      <c r="AKZ3" s="95">
        <v>0.43185290075897131</v>
      </c>
      <c r="ALA3" s="95">
        <v>0.57580386767863045</v>
      </c>
      <c r="ALB3" s="95">
        <v>0.7197548345982907</v>
      </c>
      <c r="ALC3" s="95">
        <v>0.86370580151794996</v>
      </c>
      <c r="ALD3" s="95">
        <v>1.0076567684376101</v>
      </c>
      <c r="ALE3" s="95">
        <v>1.1516077353572689</v>
      </c>
      <c r="ALF3" s="95">
        <v>1.295558702276929</v>
      </c>
      <c r="ALG3" s="95">
        <v>1.439509669196589</v>
      </c>
      <c r="ALH3" s="95">
        <v>1.5834606361162491</v>
      </c>
      <c r="ALI3" s="95">
        <v>1.7274116030359079</v>
      </c>
      <c r="ALJ3" s="95">
        <v>1.8713625699555669</v>
      </c>
      <c r="ALK3" s="95">
        <v>2.0153135368752269</v>
      </c>
      <c r="ALL3" s="95">
        <v>2.1592645037948861</v>
      </c>
      <c r="ALM3" s="95">
        <v>2.3032154707145449</v>
      </c>
      <c r="ALN3" s="95">
        <v>2.4471664376342059</v>
      </c>
      <c r="ALO3" s="95">
        <v>2.5911174045538661</v>
      </c>
      <c r="ALP3" s="95">
        <v>2.7350683714735249</v>
      </c>
      <c r="ALQ3" s="95">
        <v>2.8790193383931841</v>
      </c>
      <c r="ALR3" s="95">
        <v>3.166921272232504</v>
      </c>
      <c r="ALS3" s="95">
        <v>3.4548232060718238</v>
      </c>
      <c r="ALT3" s="95">
        <v>3.7427251399111419</v>
      </c>
      <c r="ALU3" s="95">
        <v>4.0306270737504626</v>
      </c>
      <c r="ALV3" s="95">
        <v>4.3185290075897766</v>
      </c>
      <c r="ALW3" s="95">
        <v>4.6064309414291014</v>
      </c>
      <c r="ALX3" s="95">
        <v>4.8943328752684199</v>
      </c>
      <c r="ALY3" s="95">
        <v>5.1822348091077401</v>
      </c>
      <c r="ALZ3" s="95">
        <v>5.4701367429470604</v>
      </c>
      <c r="AMA3" s="95">
        <v>5.758038676786378</v>
      </c>
      <c r="AMB3" s="95">
        <v>6.0459406106256957</v>
      </c>
      <c r="AMC3" s="95">
        <v>6.3338425444650177</v>
      </c>
      <c r="AMD3" s="95">
        <v>6.6217444783043371</v>
      </c>
      <c r="AME3" s="95">
        <v>6.9096464121436547</v>
      </c>
      <c r="AMF3" s="95">
        <v>7.1975483459829759</v>
      </c>
      <c r="AMG3" s="95">
        <v>7.9173031805812704</v>
      </c>
      <c r="AMH3" s="95">
        <v>8.6370580151795728</v>
      </c>
      <c r="AMI3" s="95">
        <v>9.3568128497778673</v>
      </c>
      <c r="AMJ3" s="95">
        <v>10.076567684376171</v>
      </c>
      <c r="AMK3" s="95">
        <v>10.79632251897446</v>
      </c>
      <c r="AML3" s="95">
        <v>11.51607735357276</v>
      </c>
      <c r="AMM3" s="95">
        <v>0.1994643735752385</v>
      </c>
      <c r="AMN3" s="95">
        <v>0.3989287471504816</v>
      </c>
      <c r="AMO3" s="95">
        <v>0.5983931207257247</v>
      </c>
      <c r="AMP3" s="95">
        <v>0.79785749430096764</v>
      </c>
      <c r="AMQ3" s="95">
        <v>0.99732186787621102</v>
      </c>
      <c r="AMR3" s="95">
        <v>1.1967862414514541</v>
      </c>
      <c r="AMS3" s="95">
        <v>1.3962506150266969</v>
      </c>
      <c r="AMT3" s="95">
        <v>1.5957149886019411</v>
      </c>
      <c r="AMU3" s="95">
        <v>1.7951793621771841</v>
      </c>
      <c r="AMV3" s="95">
        <v>1.994643735752428</v>
      </c>
      <c r="AMW3" s="95">
        <v>2.1941081093276709</v>
      </c>
      <c r="AMX3" s="95">
        <v>2.393572482902913</v>
      </c>
      <c r="AMY3" s="95">
        <v>2.5930368564781552</v>
      </c>
      <c r="AMZ3" s="95">
        <v>2.7925012300533978</v>
      </c>
      <c r="ANA3" s="95">
        <v>2.9919656036286422</v>
      </c>
      <c r="ANB3" s="95">
        <v>3.1914299772038839</v>
      </c>
      <c r="ANC3" s="95">
        <v>3.3908943507791278</v>
      </c>
      <c r="AND3" s="95">
        <v>3.5903587243543722</v>
      </c>
      <c r="ANE3" s="95">
        <v>3.7898230979296139</v>
      </c>
      <c r="ANF3" s="95">
        <v>3.9892874715048592</v>
      </c>
      <c r="ANG3" s="95">
        <v>4.3882162186553444</v>
      </c>
      <c r="ANH3" s="95">
        <v>4.7871449658058314</v>
      </c>
      <c r="ANI3" s="95">
        <v>5.1860737129563166</v>
      </c>
      <c r="ANJ3" s="95">
        <v>5.5850024601068036</v>
      </c>
      <c r="ANK3" s="95">
        <v>5.983931207257295</v>
      </c>
      <c r="ANL3" s="95">
        <v>6.3828599544077758</v>
      </c>
      <c r="ANM3" s="95">
        <v>6.7817887015582627</v>
      </c>
      <c r="ANN3" s="95">
        <v>7.1807174487087488</v>
      </c>
      <c r="ANO3" s="95">
        <v>7.5796461958592367</v>
      </c>
      <c r="ANP3" s="95">
        <v>7.9785749430097246</v>
      </c>
      <c r="ANQ3" s="95">
        <v>8.3775036901602071</v>
      </c>
      <c r="ANR3" s="95">
        <v>8.7764324373106959</v>
      </c>
      <c r="ANS3" s="95">
        <v>9.1753611844611793</v>
      </c>
      <c r="ANT3" s="95">
        <v>9.5742899316116628</v>
      </c>
      <c r="ANU3" s="95">
        <v>9.9732186787621515</v>
      </c>
      <c r="ANV3" s="95">
        <v>10.97054054663837</v>
      </c>
      <c r="ANW3" s="95">
        <v>11.96786241451459</v>
      </c>
      <c r="ANX3" s="95">
        <v>12.965184282390799</v>
      </c>
      <c r="ANY3" s="95">
        <v>13.962506150267011</v>
      </c>
      <c r="ANZ3" s="95">
        <v>14.959828018143231</v>
      </c>
      <c r="AOA3" s="95">
        <v>15.957149886019449</v>
      </c>
      <c r="AOB3" s="95">
        <v>0.14478422292771009</v>
      </c>
      <c r="AOC3" s="95">
        <v>0.28956844585542663</v>
      </c>
      <c r="AOD3" s="95">
        <v>0.43435266878314338</v>
      </c>
      <c r="AOE3" s="95">
        <v>0.57913689171086002</v>
      </c>
      <c r="AOF3" s="95">
        <v>0.72392111463857678</v>
      </c>
      <c r="AOG3" s="95">
        <v>0.86870533756629364</v>
      </c>
      <c r="AOH3" s="95">
        <v>1.0134895604940111</v>
      </c>
      <c r="AOI3" s="95">
        <v>1.1582737834217269</v>
      </c>
      <c r="AOJ3" s="95">
        <v>1.303058006349443</v>
      </c>
      <c r="AOK3" s="95">
        <v>1.44784222927716</v>
      </c>
      <c r="AOL3" s="95">
        <v>1.592626452204877</v>
      </c>
      <c r="AOM3" s="95">
        <v>1.7374106751325931</v>
      </c>
      <c r="AON3" s="95">
        <v>1.882194898060308</v>
      </c>
      <c r="AOO3" s="95">
        <v>2.026979120988027</v>
      </c>
      <c r="AOP3" s="95">
        <v>2.171763343915742</v>
      </c>
      <c r="AOQ3" s="95">
        <v>2.316547566843461</v>
      </c>
      <c r="AOR3" s="95">
        <v>2.4613317897711759</v>
      </c>
      <c r="AOS3" s="95">
        <v>2.6061160126988931</v>
      </c>
      <c r="AOT3" s="95">
        <v>2.750900235626609</v>
      </c>
      <c r="AOU3" s="95">
        <v>2.8956844585543249</v>
      </c>
      <c r="AOV3" s="95">
        <v>3.1852529044097579</v>
      </c>
      <c r="AOW3" s="95">
        <v>3.4748213502651888</v>
      </c>
      <c r="AOX3" s="95">
        <v>3.7643897961206272</v>
      </c>
      <c r="AOY3" s="95">
        <v>4.0539582419760611</v>
      </c>
      <c r="AOZ3" s="95">
        <v>4.3435266878314982</v>
      </c>
      <c r="APA3" s="95">
        <v>4.6330951336869246</v>
      </c>
      <c r="APB3" s="95">
        <v>4.9226635795423617</v>
      </c>
      <c r="APC3" s="95">
        <v>5.2122320253977934</v>
      </c>
      <c r="APD3" s="95">
        <v>5.501800471253226</v>
      </c>
      <c r="APE3" s="95">
        <v>5.7913689171086604</v>
      </c>
      <c r="APF3" s="95">
        <v>6.0809373629640966</v>
      </c>
      <c r="APG3" s="95">
        <v>6.3705058088195354</v>
      </c>
      <c r="APH3" s="95">
        <v>6.6600742546749574</v>
      </c>
      <c r="API3" s="95">
        <v>6.94964270053039</v>
      </c>
      <c r="APJ3" s="95">
        <v>7.2392111463858244</v>
      </c>
      <c r="APK3" s="95">
        <v>7.9631322610244082</v>
      </c>
      <c r="APL3" s="95">
        <v>8.6870533756629928</v>
      </c>
      <c r="APM3" s="95">
        <v>9.4109744903015784</v>
      </c>
      <c r="APN3" s="95">
        <v>10.13489560494016</v>
      </c>
      <c r="APO3" s="95">
        <v>10.85881671957873</v>
      </c>
      <c r="APP3" s="95">
        <v>11.58273783421733</v>
      </c>
      <c r="APQ3" s="95">
        <v>0.1925882871796627</v>
      </c>
      <c r="APR3" s="95">
        <v>0.38517657435933139</v>
      </c>
      <c r="APS3" s="95">
        <v>0.5777648615390002</v>
      </c>
      <c r="APT3" s="95">
        <v>0.77035314871866856</v>
      </c>
      <c r="APU3" s="95">
        <v>0.96294143589833725</v>
      </c>
      <c r="APV3" s="95">
        <v>1.1555297230780059</v>
      </c>
      <c r="APW3" s="95">
        <v>1.348118010257674</v>
      </c>
      <c r="APX3" s="95">
        <v>1.5407062974373431</v>
      </c>
      <c r="APY3" s="95">
        <v>1.733294584617012</v>
      </c>
      <c r="APZ3" s="95">
        <v>1.9258828717966801</v>
      </c>
      <c r="AQA3" s="95">
        <v>2.1184711589763499</v>
      </c>
      <c r="AQB3" s="95">
        <v>2.3110594461560199</v>
      </c>
      <c r="AQC3" s="95">
        <v>2.5036477333356868</v>
      </c>
      <c r="AQD3" s="95">
        <v>2.696236020515355</v>
      </c>
      <c r="AQE3" s="95">
        <v>2.8888243076950242</v>
      </c>
      <c r="AQF3" s="95">
        <v>3.0814125948746942</v>
      </c>
      <c r="AQG3" s="95">
        <v>3.274000882054362</v>
      </c>
      <c r="AQH3" s="95">
        <v>3.466589169234032</v>
      </c>
      <c r="AQI3" s="95">
        <v>3.659177456413699</v>
      </c>
      <c r="AQJ3" s="95">
        <v>3.8517657435933672</v>
      </c>
      <c r="AQK3" s="95">
        <v>4.2369423179527059</v>
      </c>
      <c r="AQL3" s="95">
        <v>4.6221188923120433</v>
      </c>
      <c r="AQM3" s="95">
        <v>5.0072954666713816</v>
      </c>
      <c r="AQN3" s="95">
        <v>5.3924720410307181</v>
      </c>
      <c r="AQO3" s="95">
        <v>5.7776486153900501</v>
      </c>
      <c r="AQP3" s="95">
        <v>6.1628251897493973</v>
      </c>
      <c r="AQQ3" s="95">
        <v>6.5480017641087302</v>
      </c>
      <c r="AQR3" s="95">
        <v>6.9331783384680641</v>
      </c>
      <c r="AQS3" s="95">
        <v>7.3183549128273997</v>
      </c>
      <c r="AQT3" s="95">
        <v>7.7035314871867442</v>
      </c>
      <c r="AQU3" s="95">
        <v>8.0887080615460825</v>
      </c>
      <c r="AQV3" s="95">
        <v>8.473884635905419</v>
      </c>
      <c r="AQW3" s="95">
        <v>8.8590612102647519</v>
      </c>
      <c r="AQX3" s="95">
        <v>9.2442377846240884</v>
      </c>
      <c r="AQY3" s="95">
        <v>9.6294143589834214</v>
      </c>
      <c r="AQZ3" s="95">
        <v>10.592355794881771</v>
      </c>
      <c r="ARA3" s="95">
        <v>11.55529723078012</v>
      </c>
      <c r="ARB3" s="95">
        <v>12.51823866667846</v>
      </c>
      <c r="ARC3" s="95">
        <v>13.481180102576801</v>
      </c>
      <c r="ARD3" s="95">
        <v>14.444121538475139</v>
      </c>
      <c r="ARE3" s="95">
        <v>15.40706297437349</v>
      </c>
      <c r="ARF3" s="95">
        <v>5.3954698902399692E-2</v>
      </c>
      <c r="ARG3" s="95">
        <v>0.10790939780480251</v>
      </c>
      <c r="ARH3" s="95">
        <v>0.16186409670720531</v>
      </c>
      <c r="ARI3" s="95">
        <v>0.21581879560960801</v>
      </c>
      <c r="ARJ3" s="95">
        <v>0.26977349451201088</v>
      </c>
      <c r="ARK3" s="95">
        <v>0.32372819341441361</v>
      </c>
      <c r="ARL3" s="95">
        <v>0.3776828923168164</v>
      </c>
      <c r="ARM3" s="95">
        <v>0.43163759121921907</v>
      </c>
      <c r="ARN3" s="95">
        <v>0.48559229012162181</v>
      </c>
      <c r="ARO3" s="95">
        <v>0.53954698902402498</v>
      </c>
      <c r="ARP3" s="95">
        <v>0.59350168792642766</v>
      </c>
      <c r="ARQ3" s="95">
        <v>0.64745638682883022</v>
      </c>
      <c r="ARR3" s="95">
        <v>0.70141108573123268</v>
      </c>
      <c r="ARS3" s="95">
        <v>0.75536578463363524</v>
      </c>
      <c r="ART3" s="95">
        <v>0.80932048353603869</v>
      </c>
      <c r="ARU3" s="95">
        <v>0.86327518243844137</v>
      </c>
      <c r="ARV3" s="95">
        <v>0.91722988134084371</v>
      </c>
      <c r="ARW3" s="95">
        <v>0.97118458024324683</v>
      </c>
      <c r="ARX3" s="95">
        <v>1.0251392791456491</v>
      </c>
      <c r="ARY3" s="95">
        <v>1.0790939780480531</v>
      </c>
      <c r="ARZ3" s="95">
        <v>1.187003375852858</v>
      </c>
      <c r="ASA3" s="95">
        <v>1.294912773657664</v>
      </c>
      <c r="ASB3" s="95">
        <v>1.402822171462468</v>
      </c>
      <c r="ASC3" s="95">
        <v>1.510731569267274</v>
      </c>
      <c r="ASD3" s="95">
        <v>1.6186409670720801</v>
      </c>
      <c r="ASE3" s="95">
        <v>1.726550364876887</v>
      </c>
      <c r="ASF3" s="95">
        <v>1.834459762681693</v>
      </c>
      <c r="ASG3" s="95">
        <v>1.942369160486497</v>
      </c>
      <c r="ASH3" s="95">
        <v>2.050278558291303</v>
      </c>
      <c r="ASI3" s="95">
        <v>2.1581879560961088</v>
      </c>
      <c r="ASJ3" s="95">
        <v>2.266097353900915</v>
      </c>
      <c r="ASK3" s="95">
        <v>2.37400675170572</v>
      </c>
      <c r="ASL3" s="95">
        <v>2.4819161495105262</v>
      </c>
      <c r="ASM3" s="95">
        <v>2.5898255473153302</v>
      </c>
      <c r="ASN3" s="95">
        <v>2.6977349451201338</v>
      </c>
      <c r="ASO3" s="95">
        <v>2.9675084396321521</v>
      </c>
      <c r="ASP3" s="95">
        <v>3.2372819341441632</v>
      </c>
      <c r="ASQ3" s="95">
        <v>3.507055428656177</v>
      </c>
      <c r="ASR3" s="95">
        <v>3.77682892316819</v>
      </c>
      <c r="ASS3" s="95">
        <v>4.0466024176802051</v>
      </c>
      <c r="AST3" s="95">
        <v>4.3163759121922194</v>
      </c>
    </row>
    <row r="4" spans="1:1190" x14ac:dyDescent="0.25">
      <c r="A4" s="87" t="s">
        <v>236</v>
      </c>
      <c r="B4" s="95">
        <v>4.9426260126251467E-2</v>
      </c>
      <c r="C4" s="95">
        <v>9.8852520252511136E-2</v>
      </c>
      <c r="D4" s="95">
        <v>0.1482787803787709</v>
      </c>
      <c r="E4" s="95">
        <v>0.19770504050503049</v>
      </c>
      <c r="F4" s="95">
        <v>0.2471313006312903</v>
      </c>
      <c r="G4" s="95">
        <v>0.29655756075754991</v>
      </c>
      <c r="H4" s="95">
        <v>0.34598382088380969</v>
      </c>
      <c r="I4" s="95">
        <v>0.39541008101006941</v>
      </c>
      <c r="J4" s="95">
        <v>0.44483634113632908</v>
      </c>
      <c r="K4" s="95">
        <v>0.49426260126258892</v>
      </c>
      <c r="L4" s="95">
        <v>0.54368886138884831</v>
      </c>
      <c r="M4" s="95">
        <v>0.59311512151510826</v>
      </c>
      <c r="N4" s="95">
        <v>0.64254138164136754</v>
      </c>
      <c r="O4" s="95">
        <v>0.69196764176762748</v>
      </c>
      <c r="P4" s="95">
        <v>0.74139390189388765</v>
      </c>
      <c r="Q4" s="95">
        <v>0.79082016202014693</v>
      </c>
      <c r="R4" s="95">
        <v>0.84024642214640632</v>
      </c>
      <c r="S4" s="95">
        <v>0.88967268227266594</v>
      </c>
      <c r="T4" s="95">
        <v>0.939098942398926</v>
      </c>
      <c r="U4" s="95">
        <v>0.98852520252518583</v>
      </c>
      <c r="V4" s="95">
        <v>1.0873777227777051</v>
      </c>
      <c r="W4" s="95">
        <v>1.186230243030225</v>
      </c>
      <c r="X4" s="95">
        <v>1.285082763282744</v>
      </c>
      <c r="Y4" s="95">
        <v>1.383935283535263</v>
      </c>
      <c r="Z4" s="95">
        <v>1.482787803787784</v>
      </c>
      <c r="AA4" s="95">
        <v>1.581640324040303</v>
      </c>
      <c r="AB4" s="95">
        <v>1.6804928442928211</v>
      </c>
      <c r="AC4" s="95">
        <v>1.779345364545341</v>
      </c>
      <c r="AD4" s="95">
        <v>1.8781978847978611</v>
      </c>
      <c r="AE4" s="95">
        <v>1.977050405050381</v>
      </c>
      <c r="AF4" s="95">
        <v>2.075902925302898</v>
      </c>
      <c r="AG4" s="95">
        <v>2.174755445555419</v>
      </c>
      <c r="AH4" s="95">
        <v>2.273607965807936</v>
      </c>
      <c r="AI4" s="95">
        <v>2.3724604860604561</v>
      </c>
      <c r="AJ4" s="95">
        <v>2.471313006312978</v>
      </c>
      <c r="AK4" s="95">
        <v>2.7184443069442752</v>
      </c>
      <c r="AL4" s="95">
        <v>2.9655756075755728</v>
      </c>
      <c r="AM4" s="95">
        <v>3.2127069082068722</v>
      </c>
      <c r="AN4" s="95">
        <v>3.4598382088381698</v>
      </c>
      <c r="AO4" s="95">
        <v>3.706969509469467</v>
      </c>
      <c r="AP4" s="95">
        <v>3.9541008101007682</v>
      </c>
      <c r="AQ4" s="95">
        <v>4.962850147348323E-2</v>
      </c>
      <c r="AR4" s="95">
        <v>9.9257002946974801E-2</v>
      </c>
      <c r="AS4" s="95">
        <v>0.14888550442046619</v>
      </c>
      <c r="AT4" s="95">
        <v>0.19851400589395779</v>
      </c>
      <c r="AU4" s="95">
        <v>0.24814250736744939</v>
      </c>
      <c r="AV4" s="95">
        <v>0.29777100884094088</v>
      </c>
      <c r="AW4" s="95">
        <v>0.3473995103144325</v>
      </c>
      <c r="AX4" s="95">
        <v>0.3970280117879238</v>
      </c>
      <c r="AY4" s="95">
        <v>0.44665651326141498</v>
      </c>
      <c r="AZ4" s="95">
        <v>0.49628501473490721</v>
      </c>
      <c r="BA4" s="95">
        <v>0.54591351620839901</v>
      </c>
      <c r="BB4" s="95">
        <v>0.59554201768189052</v>
      </c>
      <c r="BC4" s="95">
        <v>0.64517051915538115</v>
      </c>
      <c r="BD4" s="95">
        <v>0.69479902062887344</v>
      </c>
      <c r="BE4" s="95">
        <v>0.74442752210236496</v>
      </c>
      <c r="BF4" s="95">
        <v>0.79405602357585625</v>
      </c>
      <c r="BG4" s="95">
        <v>0.84368452504934799</v>
      </c>
      <c r="BH4" s="95">
        <v>0.89331302652283895</v>
      </c>
      <c r="BI4" s="95">
        <v>0.94294152799633069</v>
      </c>
      <c r="BJ4" s="95">
        <v>0.99257002946982276</v>
      </c>
      <c r="BK4" s="95">
        <v>1.0918270324168049</v>
      </c>
      <c r="BL4" s="95">
        <v>1.1910840353637879</v>
      </c>
      <c r="BM4" s="95">
        <v>1.290341038310771</v>
      </c>
      <c r="BN4" s="95">
        <v>1.389598041257754</v>
      </c>
      <c r="BO4" s="95">
        <v>1.4888550442047379</v>
      </c>
      <c r="BP4" s="95">
        <v>1.5881120471517221</v>
      </c>
      <c r="BQ4" s="95">
        <v>1.687369050098704</v>
      </c>
      <c r="BR4" s="95">
        <v>1.7866260530456879</v>
      </c>
      <c r="BS4" s="95">
        <v>1.88588305599267</v>
      </c>
      <c r="BT4" s="95">
        <v>1.985140058939654</v>
      </c>
      <c r="BU4" s="95">
        <v>2.084397061886635</v>
      </c>
      <c r="BV4" s="95">
        <v>2.18365406483362</v>
      </c>
      <c r="BW4" s="95">
        <v>2.2829110677806019</v>
      </c>
      <c r="BX4" s="95">
        <v>2.382168070727587</v>
      </c>
      <c r="BY4" s="95">
        <v>2.4814250736745671</v>
      </c>
      <c r="BZ4" s="95">
        <v>2.7295675810420268</v>
      </c>
      <c r="CA4" s="95">
        <v>2.9777100884094829</v>
      </c>
      <c r="CB4" s="95">
        <v>3.2258525957769431</v>
      </c>
      <c r="CC4" s="95">
        <v>3.473995103144397</v>
      </c>
      <c r="CD4" s="95">
        <v>3.7221376105118571</v>
      </c>
      <c r="CE4" s="95">
        <v>3.970280117879315</v>
      </c>
      <c r="CF4" s="95">
        <v>1.870731659791967E-2</v>
      </c>
      <c r="CG4" s="95">
        <v>3.741463319584469E-2</v>
      </c>
      <c r="CH4" s="95">
        <v>5.6121949793769763E-2</v>
      </c>
      <c r="CI4" s="95">
        <v>7.4829266391694765E-2</v>
      </c>
      <c r="CJ4" s="95">
        <v>9.353658298961981E-2</v>
      </c>
      <c r="CK4" s="95">
        <v>0.1122438995875448</v>
      </c>
      <c r="CL4" s="95">
        <v>0.13095121618547009</v>
      </c>
      <c r="CM4" s="95">
        <v>0.14965853278339489</v>
      </c>
      <c r="CN4" s="95">
        <v>0.16836584938132029</v>
      </c>
      <c r="CO4" s="95">
        <v>0.18707316597924509</v>
      </c>
      <c r="CP4" s="95">
        <v>0.20578048257717019</v>
      </c>
      <c r="CQ4" s="95">
        <v>0.2244877991750952</v>
      </c>
      <c r="CR4" s="95">
        <v>0.24319511577302039</v>
      </c>
      <c r="CS4" s="95">
        <v>0.26190243237094513</v>
      </c>
      <c r="CT4" s="95">
        <v>0.28060974896887009</v>
      </c>
      <c r="CU4" s="95">
        <v>0.2993170655667951</v>
      </c>
      <c r="CV4" s="95">
        <v>0.31802438216472051</v>
      </c>
      <c r="CW4" s="95">
        <v>0.33673169876264591</v>
      </c>
      <c r="CX4" s="95">
        <v>0.35543901536057038</v>
      </c>
      <c r="CY4" s="95">
        <v>0.37414633195849539</v>
      </c>
      <c r="CZ4" s="95">
        <v>0.41156096515434581</v>
      </c>
      <c r="DA4" s="95">
        <v>0.44897559835019613</v>
      </c>
      <c r="DB4" s="95">
        <v>0.48639023154604538</v>
      </c>
      <c r="DC4" s="95">
        <v>0.52380486474189625</v>
      </c>
      <c r="DD4" s="95">
        <v>0.56121949793774584</v>
      </c>
      <c r="DE4" s="95">
        <v>0.59863413113359609</v>
      </c>
      <c r="DF4" s="95">
        <v>0.63604876432944635</v>
      </c>
      <c r="DG4" s="95">
        <v>0.67346339752529627</v>
      </c>
      <c r="DH4" s="95">
        <v>0.71087803072114586</v>
      </c>
      <c r="DI4" s="95">
        <v>0.74829266391699634</v>
      </c>
      <c r="DJ4" s="95">
        <v>0.78570729711284648</v>
      </c>
      <c r="DK4" s="95">
        <v>0.82312193030869529</v>
      </c>
      <c r="DL4" s="95">
        <v>0.86053656350454788</v>
      </c>
      <c r="DM4" s="95">
        <v>0.89795119670039736</v>
      </c>
      <c r="DN4" s="95">
        <v>0.93536582989624673</v>
      </c>
      <c r="DO4" s="95">
        <v>1.0289024128858719</v>
      </c>
      <c r="DP4" s="95">
        <v>1.1224389958754979</v>
      </c>
      <c r="DQ4" s="95">
        <v>1.215975578865123</v>
      </c>
      <c r="DR4" s="95">
        <v>1.3095121618547489</v>
      </c>
      <c r="DS4" s="95">
        <v>1.403048744844372</v>
      </c>
      <c r="DT4" s="95">
        <v>1.496585327833996</v>
      </c>
      <c r="DU4" s="95">
        <v>1.867980568339201E-2</v>
      </c>
      <c r="DV4" s="95">
        <v>3.7359611366789433E-2</v>
      </c>
      <c r="DW4" s="95">
        <v>5.6039417050186772E-2</v>
      </c>
      <c r="DX4" s="95">
        <v>7.4719222733584209E-2</v>
      </c>
      <c r="DY4" s="95">
        <v>9.33990284169815E-2</v>
      </c>
      <c r="DZ4" s="95">
        <v>0.1120788341003789</v>
      </c>
      <c r="EA4" s="95">
        <v>0.13075863978377619</v>
      </c>
      <c r="EB4" s="95">
        <v>0.14943844546717369</v>
      </c>
      <c r="EC4" s="95">
        <v>0.16811825115057091</v>
      </c>
      <c r="ED4" s="95">
        <v>0.18679805683396841</v>
      </c>
      <c r="EE4" s="95">
        <v>0.20547786251736591</v>
      </c>
      <c r="EF4" s="95">
        <v>0.22415766820076319</v>
      </c>
      <c r="EG4" s="95">
        <v>0.24283747388416041</v>
      </c>
      <c r="EH4" s="95">
        <v>0.26151727956755783</v>
      </c>
      <c r="EI4" s="95">
        <v>0.28019708525095532</v>
      </c>
      <c r="EJ4" s="95">
        <v>0.29887689093435288</v>
      </c>
      <c r="EK4" s="95">
        <v>0.31755669661774982</v>
      </c>
      <c r="EL4" s="95">
        <v>0.33623650230114732</v>
      </c>
      <c r="EM4" s="95">
        <v>0.35491630798454449</v>
      </c>
      <c r="EN4" s="95">
        <v>0.37359611366794199</v>
      </c>
      <c r="EO4" s="95">
        <v>0.4109557250347371</v>
      </c>
      <c r="EP4" s="95">
        <v>0.44831533640153137</v>
      </c>
      <c r="EQ4" s="95">
        <v>0.48567494776832648</v>
      </c>
      <c r="ER4" s="95">
        <v>0.52303455913512076</v>
      </c>
      <c r="ES4" s="95">
        <v>0.56039417050191609</v>
      </c>
      <c r="ET4" s="95">
        <v>0.5977537818687112</v>
      </c>
      <c r="EU4" s="95">
        <v>0.63511339323550575</v>
      </c>
      <c r="EV4" s="95">
        <v>0.67247300460229997</v>
      </c>
      <c r="EW4" s="95">
        <v>0.70983261596909519</v>
      </c>
      <c r="EX4" s="95">
        <v>0.74719222733588997</v>
      </c>
      <c r="EY4" s="95">
        <v>0.78455183870268508</v>
      </c>
      <c r="EZ4" s="95">
        <v>0.82191145006948019</v>
      </c>
      <c r="FA4" s="95">
        <v>0.85927106143627308</v>
      </c>
      <c r="FB4" s="95">
        <v>0.89663067280306874</v>
      </c>
      <c r="FC4" s="95">
        <v>0.93399028416986407</v>
      </c>
      <c r="FD4" s="95">
        <v>1.027389312586851</v>
      </c>
      <c r="FE4" s="95">
        <v>1.120788341003836</v>
      </c>
      <c r="FF4" s="95">
        <v>1.2141873694208221</v>
      </c>
      <c r="FG4" s="95">
        <v>1.3075863978378091</v>
      </c>
      <c r="FH4" s="95">
        <v>1.4009854262547961</v>
      </c>
      <c r="FI4" s="95">
        <v>1.494384454671785</v>
      </c>
      <c r="FJ4" s="95">
        <v>3.2053960289214138E-2</v>
      </c>
      <c r="FK4" s="95">
        <v>6.4107920578436131E-2</v>
      </c>
      <c r="FL4" s="95">
        <v>9.6161880867658048E-2</v>
      </c>
      <c r="FM4" s="95">
        <v>0.12821584115688009</v>
      </c>
      <c r="FN4" s="95">
        <v>0.1602698014461022</v>
      </c>
      <c r="FO4" s="95">
        <v>0.19232376173532409</v>
      </c>
      <c r="FP4" s="95">
        <v>0.2243777220245462</v>
      </c>
      <c r="FQ4" s="95">
        <v>0.25643168231376812</v>
      </c>
      <c r="FR4" s="95">
        <v>0.28848564260298998</v>
      </c>
      <c r="FS4" s="95">
        <v>0.32053960289221212</v>
      </c>
      <c r="FT4" s="95">
        <v>0.35259356318143431</v>
      </c>
      <c r="FU4" s="95">
        <v>0.38464752347065612</v>
      </c>
      <c r="FV4" s="95">
        <v>0.41670148375987831</v>
      </c>
      <c r="FW4" s="95">
        <v>0.44875544404910001</v>
      </c>
      <c r="FX4" s="95">
        <v>0.4808094043383217</v>
      </c>
      <c r="FY4" s="95">
        <v>0.51286336462754401</v>
      </c>
      <c r="FZ4" s="95">
        <v>0.54491732491676581</v>
      </c>
      <c r="GA4" s="95">
        <v>0.57697128520598739</v>
      </c>
      <c r="GB4" s="95">
        <v>0.60902524549520975</v>
      </c>
      <c r="GC4" s="95">
        <v>0.64107920578443156</v>
      </c>
      <c r="GD4" s="95">
        <v>0.70518712636287562</v>
      </c>
      <c r="GE4" s="95">
        <v>0.76929504694131967</v>
      </c>
      <c r="GF4" s="95">
        <v>0.83340296751976339</v>
      </c>
      <c r="GG4" s="95">
        <v>0.89751088809820789</v>
      </c>
      <c r="GH4" s="95">
        <v>0.96161880867665206</v>
      </c>
      <c r="GI4" s="95">
        <v>1.0257267292550969</v>
      </c>
      <c r="GJ4" s="95">
        <v>1.0898346498335401</v>
      </c>
      <c r="GK4" s="95">
        <v>1.1539425704119839</v>
      </c>
      <c r="GL4" s="95">
        <v>1.2180504909904279</v>
      </c>
      <c r="GM4" s="95">
        <v>1.282158411568872</v>
      </c>
      <c r="GN4" s="95">
        <v>1.3462663321473149</v>
      </c>
      <c r="GO4" s="95">
        <v>1.4103742527257599</v>
      </c>
      <c r="GP4" s="95">
        <v>1.4744821733042039</v>
      </c>
      <c r="GQ4" s="95">
        <v>1.5385900938826469</v>
      </c>
      <c r="GR4" s="95">
        <v>1.6026980144610929</v>
      </c>
      <c r="GS4" s="95">
        <v>1.762967815907202</v>
      </c>
      <c r="GT4" s="95">
        <v>1.9232376173533119</v>
      </c>
      <c r="GU4" s="95">
        <v>2.0835074187994209</v>
      </c>
      <c r="GV4" s="95">
        <v>2.2437772202455299</v>
      </c>
      <c r="GW4" s="95">
        <v>2.404047021691643</v>
      </c>
      <c r="GX4" s="95">
        <v>0</v>
      </c>
      <c r="GY4" s="95">
        <v>3.5554042993659683E-2</v>
      </c>
      <c r="GZ4" s="95">
        <v>7.1108085987327208E-2</v>
      </c>
      <c r="HA4" s="95">
        <v>0.1066621289809946</v>
      </c>
      <c r="HB4" s="95">
        <v>0.14221617197466219</v>
      </c>
      <c r="HC4" s="95">
        <v>0.17777021496832951</v>
      </c>
      <c r="HD4" s="95">
        <v>0.21332425796199711</v>
      </c>
      <c r="HE4" s="95">
        <v>0.24887830095566449</v>
      </c>
      <c r="HF4" s="95">
        <v>0.28443234394933198</v>
      </c>
      <c r="HG4" s="95">
        <v>0.31998638694299952</v>
      </c>
      <c r="HH4" s="95">
        <v>0.35554042993666701</v>
      </c>
      <c r="HI4" s="95">
        <v>0.3910944729303345</v>
      </c>
      <c r="HJ4" s="95">
        <v>0.42664851592400199</v>
      </c>
      <c r="HK4" s="95">
        <v>0.46220255891766931</v>
      </c>
      <c r="HL4" s="95">
        <v>0.49775660191133692</v>
      </c>
      <c r="HM4" s="95">
        <v>0.53331064490500435</v>
      </c>
      <c r="HN4" s="95">
        <v>0.56886468789867239</v>
      </c>
      <c r="HO4" s="95">
        <v>0.604418730892339</v>
      </c>
      <c r="HP4" s="95">
        <v>0.63997277388600693</v>
      </c>
      <c r="HQ4" s="95">
        <v>0.67552681687967475</v>
      </c>
      <c r="HR4" s="95">
        <v>0.71108085987334146</v>
      </c>
      <c r="HS4" s="95">
        <v>0.78218894586067655</v>
      </c>
      <c r="HT4" s="95">
        <v>0.85329703184801164</v>
      </c>
      <c r="HU4" s="95">
        <v>0.92440511783534718</v>
      </c>
      <c r="HV4" s="95">
        <v>0.99551320382268138</v>
      </c>
      <c r="HW4" s="95">
        <v>1.0666212898100169</v>
      </c>
      <c r="HX4" s="95">
        <v>1.137729375797353</v>
      </c>
      <c r="HY4" s="95">
        <v>1.2088374617846871</v>
      </c>
      <c r="HZ4" s="95">
        <v>1.2799455477720221</v>
      </c>
      <c r="IA4" s="95">
        <v>1.3510536337593571</v>
      </c>
      <c r="IB4" s="95">
        <v>1.422161719746692</v>
      </c>
      <c r="IC4" s="95">
        <v>1.4932698057340259</v>
      </c>
      <c r="ID4" s="95">
        <v>1.564377891721362</v>
      </c>
      <c r="IE4" s="95">
        <v>1.635485977708697</v>
      </c>
      <c r="IF4" s="95">
        <v>1.70659406369603</v>
      </c>
      <c r="IG4" s="95">
        <v>1.7777021496833669</v>
      </c>
      <c r="IH4" s="95">
        <v>1.9554723646517049</v>
      </c>
      <c r="II4" s="95">
        <v>2.1332425796200418</v>
      </c>
      <c r="IJ4" s="95">
        <v>2.311012794588378</v>
      </c>
      <c r="IK4" s="95">
        <v>2.4887830095567161</v>
      </c>
      <c r="IL4" s="95">
        <v>2.6665532245250541</v>
      </c>
      <c r="IM4" s="95">
        <v>2.8443234394933929</v>
      </c>
      <c r="IN4" s="95">
        <v>1.666555508114842E-2</v>
      </c>
      <c r="IO4" s="95">
        <v>3.3331110162301641E-2</v>
      </c>
      <c r="IP4" s="95">
        <v>4.9996665243454842E-2</v>
      </c>
      <c r="IQ4" s="95">
        <v>6.6662220324608112E-2</v>
      </c>
      <c r="IR4" s="95">
        <v>8.3327775405761334E-2</v>
      </c>
      <c r="IS4" s="95">
        <v>9.99933304869145E-2</v>
      </c>
      <c r="IT4" s="95">
        <v>0.11665888556806769</v>
      </c>
      <c r="IU4" s="95">
        <v>0.133324440649221</v>
      </c>
      <c r="IV4" s="95">
        <v>0.14998999573037439</v>
      </c>
      <c r="IW4" s="95">
        <v>0.16665555081152739</v>
      </c>
      <c r="IX4" s="95">
        <v>0.18332110589268061</v>
      </c>
      <c r="IY4" s="95">
        <v>0.19998666097383391</v>
      </c>
      <c r="IZ4" s="95">
        <v>0.21665221605498711</v>
      </c>
      <c r="JA4" s="95">
        <v>0.23331777113614049</v>
      </c>
      <c r="JB4" s="95">
        <v>0.24998332621729349</v>
      </c>
      <c r="JC4" s="95">
        <v>0.26664888129844672</v>
      </c>
      <c r="JD4" s="95">
        <v>0.28331443637960008</v>
      </c>
      <c r="JE4" s="95">
        <v>0.2999799914607536</v>
      </c>
      <c r="JF4" s="95">
        <v>0.31664554654190641</v>
      </c>
      <c r="JG4" s="95">
        <v>0.33331110162305988</v>
      </c>
      <c r="JH4" s="95">
        <v>0.36664221178536599</v>
      </c>
      <c r="JI4" s="95">
        <v>0.39997332194767238</v>
      </c>
      <c r="JJ4" s="95">
        <v>0.4333044321099786</v>
      </c>
      <c r="JK4" s="95">
        <v>0.46663554227228521</v>
      </c>
      <c r="JL4" s="95">
        <v>0.49996665243459187</v>
      </c>
      <c r="JM4" s="95">
        <v>0.53329776259689765</v>
      </c>
      <c r="JN4" s="95">
        <v>0.56662887275920504</v>
      </c>
      <c r="JO4" s="95">
        <v>0.59995998292151198</v>
      </c>
      <c r="JP4" s="95">
        <v>0.63329109308381826</v>
      </c>
      <c r="JQ4" s="95">
        <v>0.66662220324612398</v>
      </c>
      <c r="JR4" s="95">
        <v>0.69995331340843048</v>
      </c>
      <c r="JS4" s="95">
        <v>0.73328442357073598</v>
      </c>
      <c r="JT4" s="95">
        <v>0.76661553373304403</v>
      </c>
      <c r="JU4" s="95">
        <v>0.79994664389534953</v>
      </c>
      <c r="JV4" s="95">
        <v>0.83327775405765603</v>
      </c>
      <c r="JW4" s="95">
        <v>0.91660552946342222</v>
      </c>
      <c r="JX4" s="95">
        <v>0.99993330486918697</v>
      </c>
      <c r="JY4" s="95">
        <v>1.0832610802749549</v>
      </c>
      <c r="JZ4" s="95">
        <v>1.1665888556807189</v>
      </c>
      <c r="KA4" s="95">
        <v>1.249916631086488</v>
      </c>
      <c r="KB4" s="95">
        <v>1.3332444064922531</v>
      </c>
      <c r="KC4" s="95">
        <v>1.508997806362869E-2</v>
      </c>
      <c r="KD4" s="95">
        <v>3.017995612726055E-2</v>
      </c>
      <c r="KE4" s="95">
        <v>4.5269934190892383E-2</v>
      </c>
      <c r="KF4" s="95">
        <v>6.035991225452423E-2</v>
      </c>
      <c r="KG4" s="95">
        <v>7.5449890318156104E-2</v>
      </c>
      <c r="KH4" s="95">
        <v>9.0539868381787916E-2</v>
      </c>
      <c r="KI4" s="95">
        <v>0.10562984644541989</v>
      </c>
      <c r="KJ4" s="95">
        <v>0.1207198245090515</v>
      </c>
      <c r="KK4" s="95">
        <v>0.1358098025726836</v>
      </c>
      <c r="KL4" s="95">
        <v>0.1508997806363154</v>
      </c>
      <c r="KM4" s="95">
        <v>0.1659897586999472</v>
      </c>
      <c r="KN4" s="95">
        <v>0.181079736763579</v>
      </c>
      <c r="KO4" s="95">
        <v>0.19616971482721091</v>
      </c>
      <c r="KP4" s="95">
        <v>0.21125969289084259</v>
      </c>
      <c r="KQ4" s="95">
        <v>0.22634967095447461</v>
      </c>
      <c r="KR4" s="95">
        <v>0.24143964901810641</v>
      </c>
      <c r="KS4" s="95">
        <v>0.25652962708173838</v>
      </c>
      <c r="KT4" s="95">
        <v>0.27161960514537009</v>
      </c>
      <c r="KU4" s="95">
        <v>0.28670958320900197</v>
      </c>
      <c r="KV4" s="95">
        <v>0.3017995612726338</v>
      </c>
      <c r="KW4" s="95">
        <v>0.33197951739989712</v>
      </c>
      <c r="KX4" s="95">
        <v>0.36215947352716149</v>
      </c>
      <c r="KY4" s="95">
        <v>0.39233942965442481</v>
      </c>
      <c r="KZ4" s="95">
        <v>0.42251938578168829</v>
      </c>
      <c r="LA4" s="95">
        <v>0.45269934190895239</v>
      </c>
      <c r="LB4" s="95">
        <v>0.48287929803621649</v>
      </c>
      <c r="LC4" s="95">
        <v>0.51305925416347975</v>
      </c>
      <c r="LD4" s="95">
        <v>0.54323921029074407</v>
      </c>
      <c r="LE4" s="95">
        <v>0.57341916641800705</v>
      </c>
      <c r="LF4" s="95">
        <v>0.60359912254527104</v>
      </c>
      <c r="LG4" s="95">
        <v>0.63377907867253414</v>
      </c>
      <c r="LH4" s="95">
        <v>0.66395903479979745</v>
      </c>
      <c r="LI4" s="95">
        <v>0.69413899092706244</v>
      </c>
      <c r="LJ4" s="95">
        <v>0.72431894705432565</v>
      </c>
      <c r="LK4" s="95">
        <v>0.75449890318158952</v>
      </c>
      <c r="LL4" s="95">
        <v>0.82994879349974859</v>
      </c>
      <c r="LM4" s="95">
        <v>0.90539868381790767</v>
      </c>
      <c r="LN4" s="95">
        <v>0.98084857413606619</v>
      </c>
      <c r="LO4" s="95">
        <v>1.0562984644542259</v>
      </c>
      <c r="LP4" s="95">
        <v>1.1317483547723859</v>
      </c>
      <c r="LQ4" s="95">
        <v>1.207198245090545</v>
      </c>
      <c r="LR4" s="95">
        <v>1.5182187657933719E-2</v>
      </c>
      <c r="LS4" s="95">
        <v>3.0364375315870589E-2</v>
      </c>
      <c r="LT4" s="95">
        <v>4.5546562973807408E-2</v>
      </c>
      <c r="LU4" s="95">
        <v>6.0728750631744301E-2</v>
      </c>
      <c r="LV4" s="95">
        <v>7.5910938289681137E-2</v>
      </c>
      <c r="LW4" s="95">
        <v>9.1093125947618023E-2</v>
      </c>
      <c r="LX4" s="95">
        <v>0.1062753136055548</v>
      </c>
      <c r="LY4" s="95">
        <v>0.12145750126349179</v>
      </c>
      <c r="LZ4" s="95">
        <v>0.1366396889214285</v>
      </c>
      <c r="MA4" s="95">
        <v>0.15182187657936541</v>
      </c>
      <c r="MB4" s="95">
        <v>0.16700406423730241</v>
      </c>
      <c r="MC4" s="95">
        <v>0.1821862518952391</v>
      </c>
      <c r="MD4" s="95">
        <v>0.1973684395531759</v>
      </c>
      <c r="ME4" s="95">
        <v>0.21255062721111281</v>
      </c>
      <c r="MF4" s="95">
        <v>0.22773281486904981</v>
      </c>
      <c r="MG4" s="95">
        <v>0.24291500252698661</v>
      </c>
      <c r="MH4" s="95">
        <v>0.25809719018492339</v>
      </c>
      <c r="MI4" s="95">
        <v>0.27327937784286011</v>
      </c>
      <c r="MJ4" s="95">
        <v>0.28846156550079699</v>
      </c>
      <c r="MK4" s="95">
        <v>0.30364375315873399</v>
      </c>
      <c r="ML4" s="95">
        <v>0.3340081284746077</v>
      </c>
      <c r="MM4" s="95">
        <v>0.36437250379048142</v>
      </c>
      <c r="MN4" s="95">
        <v>0.3947368791063553</v>
      </c>
      <c r="MO4" s="95">
        <v>0.42510125442222879</v>
      </c>
      <c r="MP4" s="95">
        <v>0.45546562973810301</v>
      </c>
      <c r="MQ4" s="95">
        <v>0.48583000505397661</v>
      </c>
      <c r="MR4" s="95">
        <v>0.51619438036984988</v>
      </c>
      <c r="MS4" s="95">
        <v>0.54655875568572365</v>
      </c>
      <c r="MT4" s="95">
        <v>0.57692313100159676</v>
      </c>
      <c r="MU4" s="95">
        <v>0.6072875063174713</v>
      </c>
      <c r="MV4" s="95">
        <v>0.6376518816333453</v>
      </c>
      <c r="MW4" s="95">
        <v>0.66801625694921885</v>
      </c>
      <c r="MX4" s="95">
        <v>0.69838063226509162</v>
      </c>
      <c r="MY4" s="95">
        <v>0.72874500758096594</v>
      </c>
      <c r="MZ4" s="95">
        <v>0.75910938289683938</v>
      </c>
      <c r="NA4" s="95">
        <v>0.83502032118652392</v>
      </c>
      <c r="NB4" s="95">
        <v>0.91093125947620768</v>
      </c>
      <c r="NC4" s="95">
        <v>0.98684219776589155</v>
      </c>
      <c r="ND4" s="95">
        <v>1.062753136055576</v>
      </c>
      <c r="NE4" s="95">
        <v>1.138664074345261</v>
      </c>
      <c r="NF4" s="95">
        <v>1.2145750126349451</v>
      </c>
      <c r="NG4" s="95">
        <v>1.661118688716642E-2</v>
      </c>
      <c r="NH4" s="95">
        <v>3.3222373774337621E-2</v>
      </c>
      <c r="NI4" s="95">
        <v>4.9833560661508819E-2</v>
      </c>
      <c r="NJ4" s="95">
        <v>6.6444747548679975E-2</v>
      </c>
      <c r="NK4" s="95">
        <v>8.3055934435851117E-2</v>
      </c>
      <c r="NL4" s="95">
        <v>9.9667121323022259E-2</v>
      </c>
      <c r="NM4" s="95">
        <v>0.1162783082101936</v>
      </c>
      <c r="NN4" s="95">
        <v>0.13288949509736481</v>
      </c>
      <c r="NO4" s="95">
        <v>0.14950068198453559</v>
      </c>
      <c r="NP4" s="95">
        <v>0.16611186887170709</v>
      </c>
      <c r="NQ4" s="95">
        <v>0.1827230557588784</v>
      </c>
      <c r="NR4" s="95">
        <v>0.19933424264604949</v>
      </c>
      <c r="NS4" s="95">
        <v>0.2159454295332208</v>
      </c>
      <c r="NT4" s="95">
        <v>0.2325566164203916</v>
      </c>
      <c r="NU4" s="95">
        <v>0.24916780330756319</v>
      </c>
      <c r="NV4" s="95">
        <v>0.26577899019473422</v>
      </c>
      <c r="NW4" s="95">
        <v>0.28239017708190528</v>
      </c>
      <c r="NX4" s="95">
        <v>0.29900136396907617</v>
      </c>
      <c r="NY4" s="95">
        <v>0.31561255085624801</v>
      </c>
      <c r="NZ4" s="95">
        <v>0.33222373774341912</v>
      </c>
      <c r="OA4" s="95">
        <v>0.36544611151776152</v>
      </c>
      <c r="OB4" s="95">
        <v>0.39866848529210369</v>
      </c>
      <c r="OC4" s="95">
        <v>0.43189085906644609</v>
      </c>
      <c r="OD4" s="95">
        <v>0.46511323284078743</v>
      </c>
      <c r="OE4" s="95">
        <v>0.49833560661513071</v>
      </c>
      <c r="OF4" s="95">
        <v>0.53155798038947344</v>
      </c>
      <c r="OG4" s="95">
        <v>0.56478035416381567</v>
      </c>
      <c r="OH4" s="95">
        <v>0.59800272793815712</v>
      </c>
      <c r="OI4" s="95">
        <v>0.63122510171250013</v>
      </c>
      <c r="OJ4" s="95">
        <v>0.6644474754868428</v>
      </c>
      <c r="OK4" s="95">
        <v>0.69766984926118536</v>
      </c>
      <c r="OL4" s="95">
        <v>0.73089222303552759</v>
      </c>
      <c r="OM4" s="95">
        <v>0.76411459680986893</v>
      </c>
      <c r="ON4" s="95">
        <v>0.79733697058421171</v>
      </c>
      <c r="OO4" s="95">
        <v>0.83055934435855461</v>
      </c>
      <c r="OP4" s="95">
        <v>0.91361527879441051</v>
      </c>
      <c r="OQ4" s="95">
        <v>0.99667121323026653</v>
      </c>
      <c r="OR4" s="95">
        <v>1.0797271476661201</v>
      </c>
      <c r="OS4" s="95">
        <v>1.162783082101978</v>
      </c>
      <c r="OT4" s="95">
        <v>1.2458390165378319</v>
      </c>
      <c r="OU4" s="95">
        <v>1.32889495097369</v>
      </c>
      <c r="OV4" s="95">
        <v>1.875670792705272E-2</v>
      </c>
      <c r="OW4" s="95">
        <v>3.7513415854111352E-2</v>
      </c>
      <c r="OX4" s="95">
        <v>5.6270123781169953E-2</v>
      </c>
      <c r="OY4" s="95">
        <v>7.5026831708228492E-2</v>
      </c>
      <c r="OZ4" s="95">
        <v>9.3783539635287128E-2</v>
      </c>
      <c r="PA4" s="95">
        <v>0.11254024756234569</v>
      </c>
      <c r="PB4" s="95">
        <v>0.13129695548940451</v>
      </c>
      <c r="PC4" s="95">
        <v>0.1500536634164629</v>
      </c>
      <c r="PD4" s="95">
        <v>0.1688103713435217</v>
      </c>
      <c r="PE4" s="95">
        <v>0.18756707927058039</v>
      </c>
      <c r="PF4" s="95">
        <v>0.20632378719763869</v>
      </c>
      <c r="PG4" s="95">
        <v>0.22508049512469741</v>
      </c>
      <c r="PH4" s="95">
        <v>0.2438372030517561</v>
      </c>
      <c r="PI4" s="95">
        <v>0.2625939109788149</v>
      </c>
      <c r="PJ4" s="95">
        <v>0.28135061890587321</v>
      </c>
      <c r="PK4" s="95">
        <v>0.30010732683293168</v>
      </c>
      <c r="PL4" s="95">
        <v>0.3188640347599907</v>
      </c>
      <c r="PM4" s="95">
        <v>0.33762074268704911</v>
      </c>
      <c r="PN4" s="95">
        <v>0.35637745061410758</v>
      </c>
      <c r="PO4" s="95">
        <v>0.3751341585411665</v>
      </c>
      <c r="PP4" s="95">
        <v>0.41264757439528349</v>
      </c>
      <c r="PQ4" s="95">
        <v>0.45016099024940082</v>
      </c>
      <c r="PR4" s="95">
        <v>0.48767440610351792</v>
      </c>
      <c r="PS4" s="95">
        <v>0.52518782195763536</v>
      </c>
      <c r="PT4" s="95">
        <v>0.56270123781175252</v>
      </c>
      <c r="PU4" s="95">
        <v>0.60021465366587046</v>
      </c>
      <c r="PV4" s="95">
        <v>0.63772806951998773</v>
      </c>
      <c r="PW4" s="95">
        <v>0.67524148537410478</v>
      </c>
      <c r="PX4" s="95">
        <v>0.71275490122822172</v>
      </c>
      <c r="PY4" s="95">
        <v>0.75026831708233899</v>
      </c>
      <c r="PZ4" s="95">
        <v>0.78778173293645526</v>
      </c>
      <c r="QA4" s="95">
        <v>0.82529514879057297</v>
      </c>
      <c r="QB4" s="95">
        <v>0.86280856464469013</v>
      </c>
      <c r="QC4" s="95">
        <v>0.90032198049880807</v>
      </c>
      <c r="QD4" s="95">
        <v>0.93783539635292401</v>
      </c>
      <c r="QE4" s="95">
        <v>1.031618935988218</v>
      </c>
      <c r="QF4" s="95">
        <v>1.125402475623511</v>
      </c>
      <c r="QG4" s="95">
        <v>1.219186015258803</v>
      </c>
      <c r="QH4" s="95">
        <v>1.3129695548940981</v>
      </c>
      <c r="QI4" s="95">
        <v>1.4067530945293909</v>
      </c>
      <c r="QJ4" s="95">
        <v>1.5005366341646831</v>
      </c>
      <c r="QK4" s="95">
        <v>2.0789551401305111E-2</v>
      </c>
      <c r="QL4" s="95">
        <v>4.1579102802615231E-2</v>
      </c>
      <c r="QM4" s="95">
        <v>6.2368654203925317E-2</v>
      </c>
      <c r="QN4" s="95">
        <v>8.3158205605235444E-2</v>
      </c>
      <c r="QO4" s="95">
        <v>0.1039477570065456</v>
      </c>
      <c r="QP4" s="95">
        <v>0.1247373084078557</v>
      </c>
      <c r="QQ4" s="95">
        <v>0.1455268598091658</v>
      </c>
      <c r="QR4" s="95">
        <v>0.166316411210476</v>
      </c>
      <c r="QS4" s="95">
        <v>0.1871059626117863</v>
      </c>
      <c r="QT4" s="95">
        <v>0.207895514013096</v>
      </c>
      <c r="QU4" s="95">
        <v>0.22868506541440631</v>
      </c>
      <c r="QV4" s="95">
        <v>0.24947461681571631</v>
      </c>
      <c r="QW4" s="95">
        <v>0.27026416821702631</v>
      </c>
      <c r="QX4" s="95">
        <v>0.29105371961833698</v>
      </c>
      <c r="QY4" s="95">
        <v>0.31184327101964648</v>
      </c>
      <c r="QZ4" s="95">
        <v>0.3326328224209571</v>
      </c>
      <c r="RA4" s="95">
        <v>0.35342237382226688</v>
      </c>
      <c r="RB4" s="95">
        <v>0.37421192522357682</v>
      </c>
      <c r="RC4" s="95">
        <v>0.39500147662488683</v>
      </c>
      <c r="RD4" s="95">
        <v>0.41579102802619738</v>
      </c>
      <c r="RE4" s="95">
        <v>0.45737013082881722</v>
      </c>
      <c r="RF4" s="95">
        <v>0.49894923363143812</v>
      </c>
      <c r="RG4" s="95">
        <v>0.54052833643405729</v>
      </c>
      <c r="RH4" s="95">
        <v>0.58210743923667863</v>
      </c>
      <c r="RI4" s="95">
        <v>0.6236865420392983</v>
      </c>
      <c r="RJ4" s="95">
        <v>0.66526564484191875</v>
      </c>
      <c r="RK4" s="95">
        <v>0.70684474764453853</v>
      </c>
      <c r="RL4" s="95">
        <v>0.74842385044715964</v>
      </c>
      <c r="RM4" s="95">
        <v>0.79000295324977976</v>
      </c>
      <c r="RN4" s="95">
        <v>0.83158205605239965</v>
      </c>
      <c r="RO4" s="95">
        <v>0.87316115885501877</v>
      </c>
      <c r="RP4" s="95">
        <v>0.91474026165764</v>
      </c>
      <c r="RQ4" s="95">
        <v>0.95631936446026111</v>
      </c>
      <c r="RR4" s="95">
        <v>0.99789846726288078</v>
      </c>
      <c r="RS4" s="95">
        <v>1.0394775700654999</v>
      </c>
      <c r="RT4" s="95">
        <v>1.143425327072052</v>
      </c>
      <c r="RU4" s="95">
        <v>1.2473730840786019</v>
      </c>
      <c r="RV4" s="95">
        <v>1.3513208410851529</v>
      </c>
      <c r="RW4" s="95">
        <v>1.4552685980917059</v>
      </c>
      <c r="RX4" s="95">
        <v>1.559216355098257</v>
      </c>
      <c r="RY4" s="95">
        <v>1.6631641121048051</v>
      </c>
      <c r="RZ4" s="95">
        <v>2.080054559056713E-2</v>
      </c>
      <c r="SA4" s="95">
        <v>4.1601091181139263E-2</v>
      </c>
      <c r="SB4" s="95">
        <v>6.2401636771711379E-2</v>
      </c>
      <c r="SC4" s="95">
        <v>8.320218236228355E-2</v>
      </c>
      <c r="SD4" s="95">
        <v>0.1040027279528556</v>
      </c>
      <c r="SE4" s="95">
        <v>0.1248032735434277</v>
      </c>
      <c r="SF4" s="95">
        <v>0.14560381913399981</v>
      </c>
      <c r="SG4" s="95">
        <v>0.1664043647245719</v>
      </c>
      <c r="SH4" s="95">
        <v>0.18720491031514411</v>
      </c>
      <c r="SI4" s="95">
        <v>0.20800545590571609</v>
      </c>
      <c r="SJ4" s="95">
        <v>0.2288060014962886</v>
      </c>
      <c r="SK4" s="95">
        <v>0.24960654708686039</v>
      </c>
      <c r="SL4" s="95">
        <v>0.27040709267743263</v>
      </c>
      <c r="SM4" s="95">
        <v>0.29120763826800461</v>
      </c>
      <c r="SN4" s="95">
        <v>0.31200818385857693</v>
      </c>
      <c r="SO4" s="95">
        <v>0.33280872944914908</v>
      </c>
      <c r="SP4" s="95">
        <v>0.35360927503972078</v>
      </c>
      <c r="SQ4" s="95">
        <v>0.37440982063029288</v>
      </c>
      <c r="SR4" s="95">
        <v>0.39521036622086497</v>
      </c>
      <c r="SS4" s="95">
        <v>0.41601091181143751</v>
      </c>
      <c r="ST4" s="95">
        <v>0.45761200299258159</v>
      </c>
      <c r="SU4" s="95">
        <v>0.49921309417372578</v>
      </c>
      <c r="SV4" s="95">
        <v>0.54081418535487025</v>
      </c>
      <c r="SW4" s="95">
        <v>0.58241527653601388</v>
      </c>
      <c r="SX4" s="95">
        <v>0.62401636771715818</v>
      </c>
      <c r="SY4" s="95">
        <v>0.66561745889830326</v>
      </c>
      <c r="SZ4" s="95">
        <v>0.70721855007944701</v>
      </c>
      <c r="TA4" s="95">
        <v>0.74881964126059142</v>
      </c>
      <c r="TB4" s="95">
        <v>0.79042073244173583</v>
      </c>
      <c r="TC4" s="95">
        <v>0.83202182362287991</v>
      </c>
      <c r="TD4" s="95">
        <v>0.87362291480402399</v>
      </c>
      <c r="TE4" s="95">
        <v>0.91522400598516906</v>
      </c>
      <c r="TF4" s="95">
        <v>0.95682509716631148</v>
      </c>
      <c r="TG4" s="95">
        <v>0.99842618834745656</v>
      </c>
      <c r="TH4" s="95">
        <v>1.0400272795286001</v>
      </c>
      <c r="TI4" s="95">
        <v>1.144030007481462</v>
      </c>
      <c r="TJ4" s="95">
        <v>1.248032735434321</v>
      </c>
      <c r="TK4" s="95">
        <v>1.3520354633871809</v>
      </c>
      <c r="TL4" s="95">
        <v>1.4560381913400431</v>
      </c>
      <c r="TM4" s="95">
        <v>1.560040919292903</v>
      </c>
      <c r="TN4" s="95">
        <v>1.6640436472457649</v>
      </c>
      <c r="TO4" s="95">
        <v>1.875670792705271E-2</v>
      </c>
      <c r="TP4" s="95">
        <v>3.7513415854111339E-2</v>
      </c>
      <c r="TQ4" s="95">
        <v>5.6270123781169898E-2</v>
      </c>
      <c r="TR4" s="95">
        <v>7.5026831708228589E-2</v>
      </c>
      <c r="TS4" s="95">
        <v>9.3783539635287072E-2</v>
      </c>
      <c r="TT4" s="95">
        <v>0.1125402475623458</v>
      </c>
      <c r="TU4" s="95">
        <v>0.1312969554894044</v>
      </c>
      <c r="TV4" s="95">
        <v>0.15005366341646301</v>
      </c>
      <c r="TW4" s="95">
        <v>0.16881037134352159</v>
      </c>
      <c r="TX4" s="95">
        <v>0.18756707927058019</v>
      </c>
      <c r="TY4" s="95">
        <v>0.20632378719763891</v>
      </c>
      <c r="TZ4" s="95">
        <v>0.22508049512469769</v>
      </c>
      <c r="UA4" s="95">
        <v>0.24383720305175621</v>
      </c>
      <c r="UB4" s="95">
        <v>0.26259391097881479</v>
      </c>
      <c r="UC4" s="95">
        <v>0.28135061890587337</v>
      </c>
      <c r="UD4" s="95">
        <v>0.30010732683293218</v>
      </c>
      <c r="UE4" s="95">
        <v>0.31886403475999048</v>
      </c>
      <c r="UF4" s="95">
        <v>0.33762074268704922</v>
      </c>
      <c r="UG4" s="95">
        <v>0.35637745061410769</v>
      </c>
      <c r="UH4" s="95">
        <v>0.37513415854116622</v>
      </c>
      <c r="UI4" s="95">
        <v>0.41264757439528349</v>
      </c>
      <c r="UJ4" s="95">
        <v>0.45016099024940071</v>
      </c>
      <c r="UK4" s="95">
        <v>0.48767440610351798</v>
      </c>
      <c r="UL4" s="95">
        <v>0.52518782195763525</v>
      </c>
      <c r="UM4" s="95">
        <v>0.56270123781175274</v>
      </c>
      <c r="UN4" s="95">
        <v>0.6002146536658709</v>
      </c>
      <c r="UO4" s="95">
        <v>0.63772806951998695</v>
      </c>
      <c r="UP4" s="95">
        <v>0.67524148537410356</v>
      </c>
      <c r="UQ4" s="95">
        <v>0.71275490122822127</v>
      </c>
      <c r="UR4" s="95">
        <v>0.75026831708233899</v>
      </c>
      <c r="US4" s="95">
        <v>0.78778173293645615</v>
      </c>
      <c r="UT4" s="95">
        <v>0.82529514879057364</v>
      </c>
      <c r="UU4" s="95">
        <v>0.86280856464469025</v>
      </c>
      <c r="UV4" s="95">
        <v>0.90032198049880718</v>
      </c>
      <c r="UW4" s="95">
        <v>0.93783539635292501</v>
      </c>
      <c r="UX4" s="95">
        <v>1.031618935988218</v>
      </c>
      <c r="UY4" s="95">
        <v>1.125402475623511</v>
      </c>
      <c r="UZ4" s="95">
        <v>1.219186015258803</v>
      </c>
      <c r="VA4" s="95">
        <v>1.3129695548940969</v>
      </c>
      <c r="VB4" s="95">
        <v>1.4067530945293889</v>
      </c>
      <c r="VC4" s="95">
        <v>1.500536634164684</v>
      </c>
      <c r="VD4" s="95">
        <v>0.18522860381173351</v>
      </c>
      <c r="VE4" s="95">
        <v>0.37045720762351159</v>
      </c>
      <c r="VF4" s="95">
        <v>0.55568581143529006</v>
      </c>
      <c r="VG4" s="95">
        <v>0.74091441524706858</v>
      </c>
      <c r="VH4" s="95">
        <v>0.92614301905884733</v>
      </c>
      <c r="VI4" s="95">
        <v>1.111371622870625</v>
      </c>
      <c r="VJ4" s="95">
        <v>1.2966002266824019</v>
      </c>
      <c r="VK4" s="95">
        <v>1.481828830494182</v>
      </c>
      <c r="VL4" s="95">
        <v>1.667057434305959</v>
      </c>
      <c r="VM4" s="95">
        <v>1.852286038117738</v>
      </c>
      <c r="VN4" s="95">
        <v>2.0375146419295169</v>
      </c>
      <c r="VO4" s="95">
        <v>2.222743245741293</v>
      </c>
      <c r="VP4" s="95">
        <v>2.4079718495530722</v>
      </c>
      <c r="VQ4" s="95">
        <v>2.5932004533648518</v>
      </c>
      <c r="VR4" s="95">
        <v>2.778429057176627</v>
      </c>
      <c r="VS4" s="95">
        <v>2.9636576609884089</v>
      </c>
      <c r="VT4" s="95">
        <v>3.1488862648001859</v>
      </c>
      <c r="VU4" s="95">
        <v>3.3341148686119642</v>
      </c>
      <c r="VV4" s="95">
        <v>3.5193434724237398</v>
      </c>
      <c r="VW4" s="95">
        <v>3.7045720762355199</v>
      </c>
      <c r="VX4" s="95">
        <v>4.0750292838590774</v>
      </c>
      <c r="VY4" s="95">
        <v>4.4454864914826331</v>
      </c>
      <c r="VZ4" s="95">
        <v>4.8159436991061897</v>
      </c>
      <c r="WA4" s="95">
        <v>5.1864009067297463</v>
      </c>
      <c r="WB4" s="95">
        <v>5.5568581143533056</v>
      </c>
      <c r="WC4" s="95">
        <v>5.9273153219768648</v>
      </c>
      <c r="WD4" s="95">
        <v>6.2977725296004152</v>
      </c>
      <c r="WE4" s="95">
        <v>6.6682297372239718</v>
      </c>
      <c r="WF4" s="95">
        <v>7.0386869448475267</v>
      </c>
      <c r="WG4" s="95">
        <v>7.4091441524710886</v>
      </c>
      <c r="WH4" s="95">
        <v>7.7796013600946434</v>
      </c>
      <c r="WI4" s="95">
        <v>8.1500585677181974</v>
      </c>
      <c r="WJ4" s="95">
        <v>8.5205157753417495</v>
      </c>
      <c r="WK4" s="95">
        <v>8.8909729829653106</v>
      </c>
      <c r="WL4" s="95">
        <v>9.2614301905888681</v>
      </c>
      <c r="WM4" s="95">
        <v>10.187573209647759</v>
      </c>
      <c r="WN4" s="95">
        <v>11.11371622870665</v>
      </c>
      <c r="WO4" s="95">
        <v>12.03985924776554</v>
      </c>
      <c r="WP4" s="95">
        <v>12.966002266824431</v>
      </c>
      <c r="WQ4" s="95">
        <v>13.892145285883331</v>
      </c>
      <c r="WR4" s="95">
        <v>14.818288304942209</v>
      </c>
      <c r="WS4" s="95">
        <v>0.18522860381173339</v>
      </c>
      <c r="WT4" s="95">
        <v>0.37045720762351192</v>
      </c>
      <c r="WU4" s="95">
        <v>0.55568581143529017</v>
      </c>
      <c r="WV4" s="95">
        <v>0.74091441524706836</v>
      </c>
      <c r="WW4" s="95">
        <v>0.92614301905884644</v>
      </c>
      <c r="WX4" s="95">
        <v>1.111371622870625</v>
      </c>
      <c r="WY4" s="95">
        <v>1.296600226682403</v>
      </c>
      <c r="WZ4" s="95">
        <v>1.481828830494182</v>
      </c>
      <c r="XA4" s="95">
        <v>1.667057434305959</v>
      </c>
      <c r="XB4" s="95">
        <v>1.8522860381177391</v>
      </c>
      <c r="XC4" s="95">
        <v>2.037514641929516</v>
      </c>
      <c r="XD4" s="95">
        <v>2.2227432457412961</v>
      </c>
      <c r="XE4" s="95">
        <v>2.4079718495530722</v>
      </c>
      <c r="XF4" s="95">
        <v>2.5932004533648501</v>
      </c>
      <c r="XG4" s="95">
        <v>2.7784290571766288</v>
      </c>
      <c r="XH4" s="95">
        <v>2.9636576609884102</v>
      </c>
      <c r="XI4" s="95">
        <v>3.1488862648001859</v>
      </c>
      <c r="XJ4" s="95">
        <v>3.3341148686119659</v>
      </c>
      <c r="XK4" s="95">
        <v>3.519343472423742</v>
      </c>
      <c r="XL4" s="95">
        <v>3.7045720762355221</v>
      </c>
      <c r="XM4" s="95">
        <v>4.0750292838590738</v>
      </c>
      <c r="XN4" s="95">
        <v>4.4454864914826322</v>
      </c>
      <c r="XO4" s="95">
        <v>4.8159436991061888</v>
      </c>
      <c r="XP4" s="95">
        <v>5.1864009067297463</v>
      </c>
      <c r="XQ4" s="95">
        <v>5.5568581143532993</v>
      </c>
      <c r="XR4" s="95">
        <v>5.9273153219768604</v>
      </c>
      <c r="XS4" s="95">
        <v>6.2977725296004143</v>
      </c>
      <c r="XT4" s="95">
        <v>6.6682297372239718</v>
      </c>
      <c r="XU4" s="95">
        <v>7.0386869448475338</v>
      </c>
      <c r="XV4" s="95">
        <v>7.4091441524710886</v>
      </c>
      <c r="XW4" s="95">
        <v>7.7796013600946434</v>
      </c>
      <c r="XX4" s="95">
        <v>8.1500585677182045</v>
      </c>
      <c r="XY4" s="95">
        <v>8.5205157753417566</v>
      </c>
      <c r="XZ4" s="95">
        <v>8.8909729829653124</v>
      </c>
      <c r="YA4" s="95">
        <v>9.2614301905888645</v>
      </c>
      <c r="YB4" s="95">
        <v>10.187573209647759</v>
      </c>
      <c r="YC4" s="95">
        <v>11.11371622870665</v>
      </c>
      <c r="YD4" s="95">
        <v>12.03985924776554</v>
      </c>
      <c r="YE4" s="95">
        <v>12.966002266824431</v>
      </c>
      <c r="YF4" s="95">
        <v>13.89214528588332</v>
      </c>
      <c r="YG4" s="95">
        <v>14.818288304942209</v>
      </c>
      <c r="YH4" s="95">
        <v>0.10406727472939389</v>
      </c>
      <c r="YI4" s="95">
        <v>0.20813454945880461</v>
      </c>
      <c r="YJ4" s="95">
        <v>0.31220182418821552</v>
      </c>
      <c r="YK4" s="95">
        <v>0.41626909891762609</v>
      </c>
      <c r="YL4" s="95">
        <v>0.520336373647037</v>
      </c>
      <c r="YM4" s="95">
        <v>0.62440364837644757</v>
      </c>
      <c r="YN4" s="95">
        <v>0.72847092310585893</v>
      </c>
      <c r="YO4" s="95">
        <v>0.83253819783526883</v>
      </c>
      <c r="YP4" s="95">
        <v>0.93660547256467985</v>
      </c>
      <c r="YQ4" s="95">
        <v>1.04067274729409</v>
      </c>
      <c r="YR4" s="95">
        <v>1.1447400220234989</v>
      </c>
      <c r="YS4" s="95">
        <v>1.248807296752912</v>
      </c>
      <c r="YT4" s="95">
        <v>1.352874571482322</v>
      </c>
      <c r="YU4" s="95">
        <v>1.4569418462117321</v>
      </c>
      <c r="YV4" s="95">
        <v>1.561009120941145</v>
      </c>
      <c r="YW4" s="95">
        <v>1.6650763956705541</v>
      </c>
      <c r="YX4" s="95">
        <v>1.769143670399965</v>
      </c>
      <c r="YY4" s="95">
        <v>1.873210945129375</v>
      </c>
      <c r="YZ4" s="95">
        <v>1.9772782198587859</v>
      </c>
      <c r="ZA4" s="95">
        <v>2.0813454945881982</v>
      </c>
      <c r="ZB4" s="95">
        <v>2.2894800440470182</v>
      </c>
      <c r="ZC4" s="95">
        <v>2.4976145935058409</v>
      </c>
      <c r="ZD4" s="95">
        <v>2.705749142964661</v>
      </c>
      <c r="ZE4" s="95">
        <v>2.9138836924234819</v>
      </c>
      <c r="ZF4" s="95">
        <v>3.122018241882305</v>
      </c>
      <c r="ZG4" s="95">
        <v>3.330152791341126</v>
      </c>
      <c r="ZH4" s="95">
        <v>3.538287340799946</v>
      </c>
      <c r="ZI4" s="95">
        <v>3.7464218902587709</v>
      </c>
      <c r="ZJ4" s="95">
        <v>3.9545564397175852</v>
      </c>
      <c r="ZK4" s="95">
        <v>4.1626909891764106</v>
      </c>
      <c r="ZL4" s="95">
        <v>4.370825538635227</v>
      </c>
      <c r="ZM4" s="95">
        <v>4.5789600880940524</v>
      </c>
      <c r="ZN4" s="95">
        <v>4.7870946375528716</v>
      </c>
      <c r="ZO4" s="95">
        <v>4.9952291870116943</v>
      </c>
      <c r="ZP4" s="95">
        <v>5.2033637364705134</v>
      </c>
      <c r="ZQ4" s="95">
        <v>5.7237001101175711</v>
      </c>
      <c r="ZR4" s="95">
        <v>6.2440364837646243</v>
      </c>
      <c r="ZS4" s="95">
        <v>6.7643728574116766</v>
      </c>
      <c r="ZT4" s="95">
        <v>7.2847092310587342</v>
      </c>
      <c r="ZU4" s="95">
        <v>7.8050456047057812</v>
      </c>
      <c r="ZV4" s="95">
        <v>8.3253819783528353</v>
      </c>
      <c r="ZW4" s="95">
        <v>7.344031810758879E-2</v>
      </c>
      <c r="ZX4" s="95">
        <v>0.14688063621519359</v>
      </c>
      <c r="ZY4" s="95">
        <v>0.2203209543227985</v>
      </c>
      <c r="ZZ4" s="95">
        <v>0.29376127243040362</v>
      </c>
      <c r="AAA4" s="95">
        <v>0.36720159053800838</v>
      </c>
      <c r="AAB4" s="95">
        <v>0.44064190864561348</v>
      </c>
      <c r="AAC4" s="95">
        <v>0.51408222675321869</v>
      </c>
      <c r="AAD4" s="95">
        <v>0.587522544860823</v>
      </c>
      <c r="AAE4" s="95">
        <v>0.66096286296842799</v>
      </c>
      <c r="AAF4" s="95">
        <v>0.73440318107603331</v>
      </c>
      <c r="AAG4" s="95">
        <v>0.80784349918363851</v>
      </c>
      <c r="AAH4" s="95">
        <v>0.88128381729124339</v>
      </c>
      <c r="AAI4" s="95">
        <v>0.95472413539884771</v>
      </c>
      <c r="AAJ4" s="95">
        <v>1.0281644535064529</v>
      </c>
      <c r="AAK4" s="95">
        <v>1.1016047716140569</v>
      </c>
      <c r="AAL4" s="95">
        <v>1.1750450897216631</v>
      </c>
      <c r="AAM4" s="95">
        <v>1.248485407829268</v>
      </c>
      <c r="AAN4" s="95">
        <v>1.321925725936872</v>
      </c>
      <c r="AAO4" s="95">
        <v>1.3953660440444771</v>
      </c>
      <c r="AAP4" s="95">
        <v>1.468806362152081</v>
      </c>
      <c r="AAQ4" s="95">
        <v>1.615686998367291</v>
      </c>
      <c r="AAR4" s="95">
        <v>1.7625676345825021</v>
      </c>
      <c r="AAS4" s="95">
        <v>1.909448270797713</v>
      </c>
      <c r="AAT4" s="95">
        <v>2.0563289070129231</v>
      </c>
      <c r="AAU4" s="95">
        <v>2.203209543228132</v>
      </c>
      <c r="AAV4" s="95">
        <v>2.3500901794433409</v>
      </c>
      <c r="AAW4" s="95">
        <v>2.4969708156585519</v>
      </c>
      <c r="AAX4" s="95">
        <v>2.6438514518737608</v>
      </c>
      <c r="AAY4" s="95">
        <v>2.790732088088971</v>
      </c>
      <c r="AAZ4" s="95">
        <v>2.9376127243041821</v>
      </c>
      <c r="ABA4" s="95">
        <v>3.08449336051939</v>
      </c>
      <c r="ABB4" s="95">
        <v>3.2313739967346038</v>
      </c>
      <c r="ABC4" s="95">
        <v>3.37825463294981</v>
      </c>
      <c r="ABD4" s="95">
        <v>3.525135269165022</v>
      </c>
      <c r="ABE4" s="95">
        <v>3.672015905380233</v>
      </c>
      <c r="ABF4" s="95">
        <v>4.0392174959182556</v>
      </c>
      <c r="ABG4" s="95">
        <v>4.4064190864562809</v>
      </c>
      <c r="ABH4" s="95">
        <v>4.7736206769943026</v>
      </c>
      <c r="ABI4" s="95">
        <v>5.1408222675323261</v>
      </c>
      <c r="ABJ4" s="95">
        <v>5.5080238580703584</v>
      </c>
      <c r="ABK4" s="95">
        <v>5.8752254486083819</v>
      </c>
      <c r="ABL4" s="95">
        <v>4.7057604492158893E-2</v>
      </c>
      <c r="ABM4" s="95">
        <v>9.41152089843314E-2</v>
      </c>
      <c r="ABN4" s="95">
        <v>0.14117281347650379</v>
      </c>
      <c r="ABO4" s="95">
        <v>0.18823041796867629</v>
      </c>
      <c r="ABP4" s="95">
        <v>0.23528802246084859</v>
      </c>
      <c r="ABQ4" s="95">
        <v>0.28234562695302112</v>
      </c>
      <c r="ABR4" s="95">
        <v>0.32940323144519312</v>
      </c>
      <c r="ABS4" s="95">
        <v>0.37646083593736568</v>
      </c>
      <c r="ABT4" s="95">
        <v>0.42351844042953818</v>
      </c>
      <c r="ABU4" s="95">
        <v>0.47057604492171018</v>
      </c>
      <c r="ABV4" s="95">
        <v>0.51763364941388323</v>
      </c>
      <c r="ABW4" s="95">
        <v>0.56469125390605535</v>
      </c>
      <c r="ABX4" s="95">
        <v>0.61174885839822868</v>
      </c>
      <c r="ABY4" s="95">
        <v>0.65880646289039912</v>
      </c>
      <c r="ABZ4" s="95">
        <v>0.70586406738257224</v>
      </c>
      <c r="ACA4" s="95">
        <v>0.7529216718747449</v>
      </c>
      <c r="ACB4" s="95">
        <v>0.79997927636691768</v>
      </c>
      <c r="ACC4" s="95">
        <v>0.84703688085908857</v>
      </c>
      <c r="ACD4" s="95">
        <v>0.89409448535126257</v>
      </c>
      <c r="ACE4" s="95">
        <v>0.94115208984343435</v>
      </c>
      <c r="ACF4" s="95">
        <v>1.03526729882778</v>
      </c>
      <c r="ACG4" s="95">
        <v>1.1293825078121249</v>
      </c>
      <c r="ACH4" s="95">
        <v>1.2234977167964689</v>
      </c>
      <c r="ACI4" s="95">
        <v>1.317612925780814</v>
      </c>
      <c r="ACJ4" s="95">
        <v>1.4117281347651589</v>
      </c>
      <c r="ACK4" s="95">
        <v>1.505843343749504</v>
      </c>
      <c r="ACL4" s="95">
        <v>1.5999585527338489</v>
      </c>
      <c r="ACM4" s="95">
        <v>1.694073761718194</v>
      </c>
      <c r="ACN4" s="95">
        <v>1.788188970702538</v>
      </c>
      <c r="ACO4" s="95">
        <v>1.8823041796868829</v>
      </c>
      <c r="ACP4" s="95">
        <v>1.9764193886712269</v>
      </c>
      <c r="ACQ4" s="95">
        <v>2.0705345976555738</v>
      </c>
      <c r="ACR4" s="95">
        <v>2.1646498066399169</v>
      </c>
      <c r="ACS4" s="95">
        <v>2.258765015624264</v>
      </c>
      <c r="ACT4" s="95">
        <v>2.3528802246086071</v>
      </c>
      <c r="ACU4" s="95">
        <v>2.5881682470694689</v>
      </c>
      <c r="ACV4" s="95">
        <v>2.8234562695303311</v>
      </c>
      <c r="ACW4" s="95">
        <v>3.0587442919911911</v>
      </c>
      <c r="ACX4" s="95">
        <v>3.2940323144520578</v>
      </c>
      <c r="ACY4" s="95">
        <v>3.5293203369129111</v>
      </c>
      <c r="ACZ4" s="95">
        <v>3.76460835937378</v>
      </c>
      <c r="ADA4" s="95">
        <v>4.7089752541652923E-2</v>
      </c>
      <c r="ADB4" s="95">
        <v>9.4179505083319404E-2</v>
      </c>
      <c r="ADC4" s="95">
        <v>0.14126925762498591</v>
      </c>
      <c r="ADD4" s="95">
        <v>0.18835901016665221</v>
      </c>
      <c r="ADE4" s="95">
        <v>0.23544876270831869</v>
      </c>
      <c r="ADF4" s="95">
        <v>0.28253851524998552</v>
      </c>
      <c r="ADG4" s="95">
        <v>0.329628267791652</v>
      </c>
      <c r="ADH4" s="95">
        <v>0.37671802033331803</v>
      </c>
      <c r="ADI4" s="95">
        <v>0.4238077728749845</v>
      </c>
      <c r="ADJ4" s="95">
        <v>0.47089752541665092</v>
      </c>
      <c r="ADK4" s="95">
        <v>0.51798727795831734</v>
      </c>
      <c r="ADL4" s="95">
        <v>0.56507703049998437</v>
      </c>
      <c r="ADM4" s="95">
        <v>0.61216678304164918</v>
      </c>
      <c r="ADN4" s="95">
        <v>0.65925653558331643</v>
      </c>
      <c r="ADO4" s="95">
        <v>0.70634628812498323</v>
      </c>
      <c r="ADP4" s="95">
        <v>0.7534360406666496</v>
      </c>
      <c r="ADQ4" s="95">
        <v>0.80052579320831652</v>
      </c>
      <c r="ADR4" s="95">
        <v>0.84761554574998255</v>
      </c>
      <c r="ADS4" s="95">
        <v>0.89470529829164902</v>
      </c>
      <c r="ADT4" s="95">
        <v>0.94179505083331572</v>
      </c>
      <c r="ADU4" s="95">
        <v>1.035974555916648</v>
      </c>
      <c r="ADV4" s="95">
        <v>1.1301540609999809</v>
      </c>
      <c r="ADW4" s="95">
        <v>1.224333566083313</v>
      </c>
      <c r="ADX4" s="95">
        <v>1.318513071166648</v>
      </c>
      <c r="ADY4" s="95">
        <v>1.41269257624998</v>
      </c>
      <c r="ADZ4" s="95">
        <v>1.506872081333313</v>
      </c>
      <c r="AEA4" s="95">
        <v>1.601051586416647</v>
      </c>
      <c r="AEB4" s="95">
        <v>1.6952310914999811</v>
      </c>
      <c r="AEC4" s="95">
        <v>1.789410596583312</v>
      </c>
      <c r="AED4" s="95">
        <v>1.883590101666647</v>
      </c>
      <c r="AEE4" s="95">
        <v>1.9777696067499779</v>
      </c>
      <c r="AEF4" s="95">
        <v>2.0719491118333111</v>
      </c>
      <c r="AEG4" s="95">
        <v>2.1661286169166449</v>
      </c>
      <c r="AEH4" s="95">
        <v>2.260308121999977</v>
      </c>
      <c r="AEI4" s="95">
        <v>2.3544876270833091</v>
      </c>
      <c r="AEJ4" s="95">
        <v>2.5899363897916401</v>
      </c>
      <c r="AEK4" s="95">
        <v>2.825385152499972</v>
      </c>
      <c r="AEL4" s="95">
        <v>3.0608339152083088</v>
      </c>
      <c r="AEM4" s="95">
        <v>3.2962826779166399</v>
      </c>
      <c r="AEN4" s="95">
        <v>3.5317314406249709</v>
      </c>
      <c r="AEO4" s="95">
        <v>3.7671802033333028</v>
      </c>
      <c r="AEP4" s="95">
        <v>4.519106830689517E-2</v>
      </c>
      <c r="AEQ4" s="95">
        <v>9.038213661380208E-2</v>
      </c>
      <c r="AER4" s="95">
        <v>0.1355732049207089</v>
      </c>
      <c r="AES4" s="95">
        <v>0.1807642732276159</v>
      </c>
      <c r="AET4" s="95">
        <v>0.2259553415345224</v>
      </c>
      <c r="AEU4" s="95">
        <v>0.27114640984142951</v>
      </c>
      <c r="AEV4" s="95">
        <v>0.31633747814833618</v>
      </c>
      <c r="AEW4" s="95">
        <v>0.36152854645524318</v>
      </c>
      <c r="AEX4" s="95">
        <v>0.40671961476214952</v>
      </c>
      <c r="AEY4" s="95">
        <v>0.45191068306905668</v>
      </c>
      <c r="AEZ4" s="95">
        <v>0.49710175137596418</v>
      </c>
      <c r="AFA4" s="95">
        <v>0.54229281968287035</v>
      </c>
      <c r="AFB4" s="95">
        <v>0.58748388798977702</v>
      </c>
      <c r="AFC4" s="95">
        <v>0.63267495629668458</v>
      </c>
      <c r="AFD4" s="95">
        <v>0.67786602460359113</v>
      </c>
      <c r="AFE4" s="95">
        <v>0.72305709291049824</v>
      </c>
      <c r="AFF4" s="95">
        <v>0.76824816121740447</v>
      </c>
      <c r="AFG4" s="95">
        <v>0.81343922952431125</v>
      </c>
      <c r="AFH4" s="95">
        <v>0.85863029783121858</v>
      </c>
      <c r="AFI4" s="95">
        <v>0.9038213661381258</v>
      </c>
      <c r="AFJ4" s="95">
        <v>0.9942035027519398</v>
      </c>
      <c r="AFK4" s="95">
        <v>1.084585639365752</v>
      </c>
      <c r="AFL4" s="95">
        <v>1.1749677759795669</v>
      </c>
      <c r="AFM4" s="95">
        <v>1.26534991259338</v>
      </c>
      <c r="AFN4" s="95">
        <v>1.3557320492071949</v>
      </c>
      <c r="AFO4" s="95">
        <v>1.446114185821008</v>
      </c>
      <c r="AFP4" s="95">
        <v>1.536496322434822</v>
      </c>
      <c r="AFQ4" s="95">
        <v>1.626878459048636</v>
      </c>
      <c r="AFR4" s="95">
        <v>1.71726059566245</v>
      </c>
      <c r="AFS4" s="95">
        <v>1.8076427322762629</v>
      </c>
      <c r="AFT4" s="95">
        <v>1.898024868890078</v>
      </c>
      <c r="AFU4" s="95">
        <v>1.9884070055038929</v>
      </c>
      <c r="AFV4" s="95">
        <v>2.0787891421177029</v>
      </c>
      <c r="AFW4" s="95">
        <v>2.1691712787315178</v>
      </c>
      <c r="AFX4" s="95">
        <v>2.259553415345334</v>
      </c>
      <c r="AFY4" s="95">
        <v>2.4855087568798662</v>
      </c>
      <c r="AFZ4" s="95">
        <v>2.711464098414397</v>
      </c>
      <c r="AGA4" s="95">
        <v>2.9374194399489291</v>
      </c>
      <c r="AGB4" s="95">
        <v>3.1633747814834661</v>
      </c>
      <c r="AGC4" s="95">
        <v>3.3893301230179982</v>
      </c>
      <c r="AGD4" s="95">
        <v>3.6152854645525352</v>
      </c>
      <c r="AGE4" s="95">
        <v>5.0279203190130441E-2</v>
      </c>
      <c r="AGF4" s="95">
        <v>0.1005584063802754</v>
      </c>
      <c r="AGG4" s="95">
        <v>0.15083760957042011</v>
      </c>
      <c r="AGH4" s="95">
        <v>0.20111681276056531</v>
      </c>
      <c r="AGI4" s="95">
        <v>0.25139601595070982</v>
      </c>
      <c r="AGJ4" s="95">
        <v>0.30167521914085482</v>
      </c>
      <c r="AGK4" s="95">
        <v>0.35195442233099961</v>
      </c>
      <c r="AGL4" s="95">
        <v>0.40223362552114478</v>
      </c>
      <c r="AGM4" s="95">
        <v>0.45251282871128901</v>
      </c>
      <c r="AGN4" s="95">
        <v>0.50279203190143429</v>
      </c>
      <c r="AGO4" s="95">
        <v>0.55307123509157952</v>
      </c>
      <c r="AGP4" s="95">
        <v>0.60335043828172386</v>
      </c>
      <c r="AGQ4" s="95">
        <v>0.65362964147186842</v>
      </c>
      <c r="AGR4" s="95">
        <v>0.70390884466201331</v>
      </c>
      <c r="AGS4" s="95">
        <v>0.75418804785215843</v>
      </c>
      <c r="AGT4" s="95">
        <v>0.80446725104230477</v>
      </c>
      <c r="AGU4" s="95">
        <v>0.85474645423244833</v>
      </c>
      <c r="AGV4" s="95">
        <v>0.90502565742259244</v>
      </c>
      <c r="AGW4" s="95">
        <v>0.95530486061273778</v>
      </c>
      <c r="AGX4" s="95">
        <v>1.005584063802883</v>
      </c>
      <c r="AGY4" s="95">
        <v>1.1061424701831739</v>
      </c>
      <c r="AGZ4" s="95">
        <v>1.2067008765634619</v>
      </c>
      <c r="AHA4" s="95">
        <v>1.3072592829437519</v>
      </c>
      <c r="AHB4" s="95">
        <v>1.4078176893240399</v>
      </c>
      <c r="AHC4" s="95">
        <v>1.5083760957043331</v>
      </c>
      <c r="AHD4" s="95">
        <v>1.6089345020846231</v>
      </c>
      <c r="AHE4" s="95">
        <v>1.709492908464912</v>
      </c>
      <c r="AHF4" s="95">
        <v>1.8100513148452</v>
      </c>
      <c r="AHG4" s="95">
        <v>1.9106097212254911</v>
      </c>
      <c r="AHH4" s="95">
        <v>2.011168127605782</v>
      </c>
      <c r="AHI4" s="95">
        <v>2.1117265339860731</v>
      </c>
      <c r="AHJ4" s="95">
        <v>2.2122849403663629</v>
      </c>
      <c r="AHK4" s="95">
        <v>2.3128433467466469</v>
      </c>
      <c r="AHL4" s="95">
        <v>2.4134017531269389</v>
      </c>
      <c r="AHM4" s="95">
        <v>2.513960159507231</v>
      </c>
      <c r="AHN4" s="95">
        <v>2.7653561754579559</v>
      </c>
      <c r="AHO4" s="95">
        <v>3.0167521914086759</v>
      </c>
      <c r="AHP4" s="95">
        <v>3.2681482073593981</v>
      </c>
      <c r="AHQ4" s="95">
        <v>3.5195442233101248</v>
      </c>
      <c r="AHR4" s="95">
        <v>3.7709402392608431</v>
      </c>
      <c r="AHS4" s="95">
        <v>4.0223362552115729</v>
      </c>
      <c r="AHT4" s="95">
        <v>4.1093143022090328E-2</v>
      </c>
      <c r="AHU4" s="95">
        <v>8.2186286044193604E-2</v>
      </c>
      <c r="AHV4" s="95">
        <v>0.1232794290662968</v>
      </c>
      <c r="AHW4" s="95">
        <v>0.16437257208840009</v>
      </c>
      <c r="AHX4" s="95">
        <v>0.20546571511050321</v>
      </c>
      <c r="AHY4" s="95">
        <v>0.24655885813260639</v>
      </c>
      <c r="AHZ4" s="95">
        <v>0.28765200115470968</v>
      </c>
      <c r="AIA4" s="95">
        <v>0.32874514417681328</v>
      </c>
      <c r="AIB4" s="95">
        <v>0.36983828719891593</v>
      </c>
      <c r="AIC4" s="95">
        <v>0.41093143022101941</v>
      </c>
      <c r="AID4" s="95">
        <v>0.45202457324312267</v>
      </c>
      <c r="AIE4" s="95">
        <v>0.49311771626522583</v>
      </c>
      <c r="AIF4" s="95">
        <v>0.53421085928732903</v>
      </c>
      <c r="AIG4" s="95">
        <v>0.57530400230943135</v>
      </c>
      <c r="AIH4" s="95">
        <v>0.61639714533153533</v>
      </c>
      <c r="AII4" s="95">
        <v>0.65749028835363921</v>
      </c>
      <c r="AIJ4" s="95">
        <v>0.69858343137574197</v>
      </c>
      <c r="AIK4" s="95">
        <v>0.73967657439784484</v>
      </c>
      <c r="AIL4" s="95">
        <v>0.78076971741994816</v>
      </c>
      <c r="AIM4" s="95">
        <v>0.82186286044205137</v>
      </c>
      <c r="AIN4" s="95">
        <v>0.90404914648625756</v>
      </c>
      <c r="AIO4" s="95">
        <v>0.98623543253046353</v>
      </c>
      <c r="AIP4" s="95">
        <v>1.0684217185746709</v>
      </c>
      <c r="AIQ4" s="95">
        <v>1.150608004618878</v>
      </c>
      <c r="AIR4" s="95">
        <v>1.2327942906630831</v>
      </c>
      <c r="AIS4" s="95">
        <v>1.31498057670729</v>
      </c>
      <c r="AIT4" s="95">
        <v>1.3971668627514959</v>
      </c>
      <c r="AIU4" s="95">
        <v>1.4793531487957019</v>
      </c>
      <c r="AIV4" s="95">
        <v>1.5615394348399101</v>
      </c>
      <c r="AIW4" s="95">
        <v>1.6437257208841161</v>
      </c>
      <c r="AIX4" s="95">
        <v>1.725912006928324</v>
      </c>
      <c r="AIY4" s="95">
        <v>1.80809829297253</v>
      </c>
      <c r="AIZ4" s="95">
        <v>1.890284579016734</v>
      </c>
      <c r="AJA4" s="95">
        <v>1.972470865060941</v>
      </c>
      <c r="AJB4" s="95">
        <v>2.0546571511051481</v>
      </c>
      <c r="AJC4" s="95">
        <v>2.2601228662156641</v>
      </c>
      <c r="AJD4" s="95">
        <v>2.4655885813261791</v>
      </c>
      <c r="AJE4" s="95">
        <v>2.671054296436695</v>
      </c>
      <c r="AJF4" s="95">
        <v>2.8765200115472109</v>
      </c>
      <c r="AJG4" s="95">
        <v>3.0819857266577229</v>
      </c>
      <c r="AJH4" s="95">
        <v>3.2874514417682432</v>
      </c>
      <c r="AJI4" s="95">
        <v>4.3968693466216492E-2</v>
      </c>
      <c r="AJJ4" s="95">
        <v>8.7937386932445738E-2</v>
      </c>
      <c r="AJK4" s="95">
        <v>0.13190608039867471</v>
      </c>
      <c r="AJL4" s="95">
        <v>0.17587477386490399</v>
      </c>
      <c r="AJM4" s="95">
        <v>0.2198434673311333</v>
      </c>
      <c r="AJN4" s="95">
        <v>0.26381216079736242</v>
      </c>
      <c r="AJO4" s="95">
        <v>0.30778085426359131</v>
      </c>
      <c r="AJP4" s="95">
        <v>0.3517495477298207</v>
      </c>
      <c r="AJQ4" s="95">
        <v>0.3957182411960492</v>
      </c>
      <c r="AJR4" s="95">
        <v>0.43968693466227882</v>
      </c>
      <c r="AJS4" s="95">
        <v>0.48365562812850832</v>
      </c>
      <c r="AJT4" s="95">
        <v>0.52762432159473671</v>
      </c>
      <c r="AJU4" s="95">
        <v>0.57159301506096616</v>
      </c>
      <c r="AJV4" s="95">
        <v>0.61556170852719527</v>
      </c>
      <c r="AJW4" s="95">
        <v>0.65953040199342439</v>
      </c>
      <c r="AJX4" s="95">
        <v>0.70349909545965483</v>
      </c>
      <c r="AJY4" s="95">
        <v>0.74746778892588239</v>
      </c>
      <c r="AJZ4" s="95">
        <v>0.79143648239211217</v>
      </c>
      <c r="AKA4" s="95">
        <v>0.83540517585834095</v>
      </c>
      <c r="AKB4" s="95">
        <v>0.8793738693245704</v>
      </c>
      <c r="AKC4" s="95">
        <v>0.96731125625702807</v>
      </c>
      <c r="AKD4" s="95">
        <v>1.0552486431894861</v>
      </c>
      <c r="AKE4" s="95">
        <v>1.143186030121945</v>
      </c>
      <c r="AKF4" s="95">
        <v>1.2311234170544021</v>
      </c>
      <c r="AKG4" s="95">
        <v>1.319060803986863</v>
      </c>
      <c r="AKH4" s="95">
        <v>1.4069981909193221</v>
      </c>
      <c r="AKI4" s="95">
        <v>1.494935577851779</v>
      </c>
      <c r="AKJ4" s="95">
        <v>1.582872964784237</v>
      </c>
      <c r="AKK4" s="95">
        <v>1.670810351716695</v>
      </c>
      <c r="AKL4" s="95">
        <v>1.758747738649153</v>
      </c>
      <c r="AKM4" s="95">
        <v>1.846685125581613</v>
      </c>
      <c r="AKN4" s="95">
        <v>1.9346225125140719</v>
      </c>
      <c r="AKO4" s="95">
        <v>2.0225598994465259</v>
      </c>
      <c r="AKP4" s="95">
        <v>2.1104972863789859</v>
      </c>
      <c r="AKQ4" s="95">
        <v>2.1984346733114459</v>
      </c>
      <c r="AKR4" s="95">
        <v>2.4182781406425908</v>
      </c>
      <c r="AKS4" s="95">
        <v>2.638121607973734</v>
      </c>
      <c r="AKT4" s="95">
        <v>2.8579650753048771</v>
      </c>
      <c r="AKU4" s="95">
        <v>3.0778085426360251</v>
      </c>
      <c r="AKV4" s="95">
        <v>3.2976520099671678</v>
      </c>
      <c r="AKW4" s="95">
        <v>3.5174954772983149</v>
      </c>
      <c r="AKX4" s="95">
        <v>5.0631414537891807E-2</v>
      </c>
      <c r="AKY4" s="95">
        <v>0.1012628290757981</v>
      </c>
      <c r="AKZ4" s="95">
        <v>0.15189424361370449</v>
      </c>
      <c r="ALA4" s="95">
        <v>0.2025256581516108</v>
      </c>
      <c r="ALB4" s="95">
        <v>0.25315707268951693</v>
      </c>
      <c r="ALC4" s="95">
        <v>0.30378848722742352</v>
      </c>
      <c r="ALD4" s="95">
        <v>0.35441990176533028</v>
      </c>
      <c r="ALE4" s="95">
        <v>0.40505131630323649</v>
      </c>
      <c r="ALF4" s="95">
        <v>0.45568273084114258</v>
      </c>
      <c r="ALG4" s="95">
        <v>0.50631414537904851</v>
      </c>
      <c r="ALH4" s="95">
        <v>0.55694555991695527</v>
      </c>
      <c r="ALI4" s="95">
        <v>0.60757697445486081</v>
      </c>
      <c r="ALJ4" s="95">
        <v>0.65820838899276735</v>
      </c>
      <c r="ALK4" s="95">
        <v>0.70883980353067388</v>
      </c>
      <c r="ALL4" s="95">
        <v>0.75947121806857998</v>
      </c>
      <c r="ALM4" s="95">
        <v>0.81010263260648607</v>
      </c>
      <c r="ALN4" s="95">
        <v>0.86073404714439239</v>
      </c>
      <c r="ALO4" s="95">
        <v>0.9113654616823007</v>
      </c>
      <c r="ALP4" s="95">
        <v>0.96199687622020769</v>
      </c>
      <c r="ALQ4" s="95">
        <v>1.0126282907581119</v>
      </c>
      <c r="ALR4" s="95">
        <v>1.113891119833925</v>
      </c>
      <c r="ALS4" s="95">
        <v>1.215153948909736</v>
      </c>
      <c r="ALT4" s="95">
        <v>1.316416777985552</v>
      </c>
      <c r="ALU4" s="95">
        <v>1.417679607061368</v>
      </c>
      <c r="ALV4" s="95">
        <v>1.518942436137183</v>
      </c>
      <c r="ALW4" s="95">
        <v>1.6202052652129939</v>
      </c>
      <c r="ALX4" s="95">
        <v>1.721468094288805</v>
      </c>
      <c r="ALY4" s="95">
        <v>1.8227309233646229</v>
      </c>
      <c r="ALZ4" s="95">
        <v>1.9239937524404309</v>
      </c>
      <c r="AMA4" s="95">
        <v>2.0252565815162509</v>
      </c>
      <c r="AMB4" s="95">
        <v>2.1265194105920591</v>
      </c>
      <c r="AMC4" s="95">
        <v>2.2277822396678642</v>
      </c>
      <c r="AMD4" s="95">
        <v>2.3290450687436821</v>
      </c>
      <c r="AME4" s="95">
        <v>2.4303078978194939</v>
      </c>
      <c r="AMF4" s="95">
        <v>2.53157072689531</v>
      </c>
      <c r="AMG4" s="95">
        <v>2.7847277995848381</v>
      </c>
      <c r="AMH4" s="95">
        <v>3.0378848722743781</v>
      </c>
      <c r="AMI4" s="95">
        <v>3.291041944963907</v>
      </c>
      <c r="AMJ4" s="95">
        <v>3.5441990176534319</v>
      </c>
      <c r="AMK4" s="95">
        <v>3.7973560903429751</v>
      </c>
      <c r="AML4" s="95">
        <v>4.0505131630324893</v>
      </c>
      <c r="AMM4" s="95">
        <v>4.4546442607850137E-2</v>
      </c>
      <c r="AMN4" s="95">
        <v>8.909288521571182E-2</v>
      </c>
      <c r="AMO4" s="95">
        <v>0.13363932782357341</v>
      </c>
      <c r="AMP4" s="95">
        <v>0.17818577043143519</v>
      </c>
      <c r="AMQ4" s="95">
        <v>0.22273221303929661</v>
      </c>
      <c r="AMR4" s="95">
        <v>0.26727865564715819</v>
      </c>
      <c r="AMS4" s="95">
        <v>0.31182509825502031</v>
      </c>
      <c r="AMT4" s="95">
        <v>0.3563715408628817</v>
      </c>
      <c r="AMU4" s="95">
        <v>0.40091798347074331</v>
      </c>
      <c r="AMV4" s="95">
        <v>0.44546442607860509</v>
      </c>
      <c r="AMW4" s="95">
        <v>0.49001086868646693</v>
      </c>
      <c r="AMX4" s="95">
        <v>0.53455731129432782</v>
      </c>
      <c r="AMY4" s="95">
        <v>0.57910375390219049</v>
      </c>
      <c r="AMZ4" s="95">
        <v>0.62365019651005205</v>
      </c>
      <c r="ANA4" s="95">
        <v>0.66819663911791283</v>
      </c>
      <c r="ANB4" s="95">
        <v>0.71274308172577538</v>
      </c>
      <c r="ANC4" s="95">
        <v>0.75728952433363672</v>
      </c>
      <c r="AND4" s="95">
        <v>0.80183596694149928</v>
      </c>
      <c r="ANE4" s="95">
        <v>0.8463824095493595</v>
      </c>
      <c r="ANF4" s="95">
        <v>0.89092885215722217</v>
      </c>
      <c r="ANG4" s="95">
        <v>0.98002173737294507</v>
      </c>
      <c r="ANH4" s="95">
        <v>1.0691146225886701</v>
      </c>
      <c r="ANI4" s="95">
        <v>1.1582075078043921</v>
      </c>
      <c r="ANJ4" s="95">
        <v>1.247300393020115</v>
      </c>
      <c r="ANK4" s="95">
        <v>1.336393278235837</v>
      </c>
      <c r="ANL4" s="95">
        <v>1.4254861634515641</v>
      </c>
      <c r="ANM4" s="95">
        <v>1.5145790486672861</v>
      </c>
      <c r="ANN4" s="95">
        <v>1.603671933883011</v>
      </c>
      <c r="ANO4" s="95">
        <v>1.6927648190987299</v>
      </c>
      <c r="ANP4" s="95">
        <v>1.7818577043144559</v>
      </c>
      <c r="ANQ4" s="95">
        <v>1.870950589530179</v>
      </c>
      <c r="ANR4" s="95">
        <v>1.9600434747459019</v>
      </c>
      <c r="ANS4" s="95">
        <v>2.0491363599616261</v>
      </c>
      <c r="ANT4" s="95">
        <v>2.1382292451773459</v>
      </c>
      <c r="ANU4" s="95">
        <v>2.227322130393071</v>
      </c>
      <c r="ANV4" s="95">
        <v>2.4500543434323809</v>
      </c>
      <c r="ANW4" s="95">
        <v>2.6727865564716851</v>
      </c>
      <c r="ANX4" s="95">
        <v>2.8955187695109958</v>
      </c>
      <c r="ANY4" s="95">
        <v>3.1182509825503049</v>
      </c>
      <c r="ANZ4" s="95">
        <v>3.3409831955896152</v>
      </c>
      <c r="AOA4" s="95">
        <v>3.5637154086289229</v>
      </c>
      <c r="AOB4" s="95">
        <v>4.3954160961360969E-2</v>
      </c>
      <c r="AOC4" s="95">
        <v>8.7908321922734567E-2</v>
      </c>
      <c r="AOD4" s="95">
        <v>0.13186248288410801</v>
      </c>
      <c r="AOE4" s="95">
        <v>0.1758166438454814</v>
      </c>
      <c r="AOF4" s="95">
        <v>0.21977080480685521</v>
      </c>
      <c r="AOG4" s="95">
        <v>0.26372496576822863</v>
      </c>
      <c r="AOH4" s="95">
        <v>0.30767912672960218</v>
      </c>
      <c r="AOI4" s="95">
        <v>0.35163328769097602</v>
      </c>
      <c r="AOJ4" s="95">
        <v>0.39558744865234952</v>
      </c>
      <c r="AOK4" s="95">
        <v>0.43954160961372352</v>
      </c>
      <c r="AOL4" s="95">
        <v>0.48349577057509607</v>
      </c>
      <c r="AOM4" s="95">
        <v>0.5274499315364698</v>
      </c>
      <c r="AON4" s="95">
        <v>0.57140409249784274</v>
      </c>
      <c r="AOO4" s="95">
        <v>0.61535825345921735</v>
      </c>
      <c r="AOP4" s="95">
        <v>0.65931241442059052</v>
      </c>
      <c r="AOQ4" s="95">
        <v>0.70326657538196391</v>
      </c>
      <c r="AOR4" s="95">
        <v>0.74722073634333808</v>
      </c>
      <c r="AOS4" s="95">
        <v>0.79117489730471235</v>
      </c>
      <c r="AOT4" s="95">
        <v>0.83512905826608497</v>
      </c>
      <c r="AOU4" s="95">
        <v>0.87908321922745802</v>
      </c>
      <c r="AOV4" s="95">
        <v>0.96699154115020525</v>
      </c>
      <c r="AOW4" s="95">
        <v>1.0548998630729529</v>
      </c>
      <c r="AOX4" s="95">
        <v>1.1428081849956979</v>
      </c>
      <c r="AOY4" s="95">
        <v>1.2307165069184469</v>
      </c>
      <c r="AOZ4" s="95">
        <v>1.3186248288411939</v>
      </c>
      <c r="APA4" s="95">
        <v>1.4065331507639409</v>
      </c>
      <c r="APB4" s="95">
        <v>1.494441472686689</v>
      </c>
      <c r="APC4" s="95">
        <v>1.5823497946094349</v>
      </c>
      <c r="APD4" s="95">
        <v>1.670258116532181</v>
      </c>
      <c r="APE4" s="95">
        <v>1.75816643845493</v>
      </c>
      <c r="APF4" s="95">
        <v>1.8460747603776759</v>
      </c>
      <c r="APG4" s="95">
        <v>1.933983082300422</v>
      </c>
      <c r="APH4" s="95">
        <v>2.0218914042231728</v>
      </c>
      <c r="API4" s="95">
        <v>2.1097997261459178</v>
      </c>
      <c r="APJ4" s="95">
        <v>2.197708048068665</v>
      </c>
      <c r="APK4" s="95">
        <v>2.417478852875532</v>
      </c>
      <c r="APL4" s="95">
        <v>2.6372496576823989</v>
      </c>
      <c r="APM4" s="95">
        <v>2.8570204624892681</v>
      </c>
      <c r="APN4" s="95">
        <v>3.0767912672961391</v>
      </c>
      <c r="APO4" s="95">
        <v>3.2965620721030069</v>
      </c>
      <c r="APP4" s="95">
        <v>3.516332876909873</v>
      </c>
      <c r="APQ4" s="95">
        <v>4.1093143022090307E-2</v>
      </c>
      <c r="APR4" s="95">
        <v>8.2186286044193479E-2</v>
      </c>
      <c r="APS4" s="95">
        <v>0.1232794290662968</v>
      </c>
      <c r="APT4" s="95">
        <v>0.1643725720883997</v>
      </c>
      <c r="APU4" s="95">
        <v>0.20546571511050299</v>
      </c>
      <c r="APV4" s="95">
        <v>0.24655885813260661</v>
      </c>
      <c r="APW4" s="95">
        <v>0.2876520011547099</v>
      </c>
      <c r="APX4" s="95">
        <v>0.32874514417681261</v>
      </c>
      <c r="APY4" s="95">
        <v>0.36983828719891582</v>
      </c>
      <c r="APZ4" s="95">
        <v>0.41093143022101902</v>
      </c>
      <c r="AQA4" s="95">
        <v>0.45202457324312217</v>
      </c>
      <c r="AQB4" s="95">
        <v>0.49311771626522588</v>
      </c>
      <c r="AQC4" s="95">
        <v>0.53421085928732814</v>
      </c>
      <c r="AQD4" s="95">
        <v>0.57530400230943157</v>
      </c>
      <c r="AQE4" s="95">
        <v>0.61639714533153511</v>
      </c>
      <c r="AQF4" s="95">
        <v>0.65749028835363843</v>
      </c>
      <c r="AQG4" s="95">
        <v>0.69858343137574164</v>
      </c>
      <c r="AQH4" s="95">
        <v>0.73967657439784407</v>
      </c>
      <c r="AQI4" s="95">
        <v>0.78076971741994683</v>
      </c>
      <c r="AQJ4" s="95">
        <v>0.82186286044205137</v>
      </c>
      <c r="AQK4" s="95">
        <v>0.90404914648625656</v>
      </c>
      <c r="AQL4" s="95">
        <v>0.98623543253046375</v>
      </c>
      <c r="AQM4" s="95">
        <v>1.0684217185746689</v>
      </c>
      <c r="AQN4" s="95">
        <v>1.1506080046188769</v>
      </c>
      <c r="AQO4" s="95">
        <v>1.2327942906630831</v>
      </c>
      <c r="AQP4" s="95">
        <v>1.3149805767072891</v>
      </c>
      <c r="AQQ4" s="95">
        <v>1.3971668627514959</v>
      </c>
      <c r="AQR4" s="95">
        <v>1.479353148795703</v>
      </c>
      <c r="AQS4" s="95">
        <v>1.561539434839909</v>
      </c>
      <c r="AQT4" s="95">
        <v>1.6437257208841169</v>
      </c>
      <c r="AQU4" s="95">
        <v>1.725912006928322</v>
      </c>
      <c r="AQV4" s="95">
        <v>1.808098292972528</v>
      </c>
      <c r="AQW4" s="95">
        <v>1.8902845790167351</v>
      </c>
      <c r="AQX4" s="95">
        <v>1.9724708650609419</v>
      </c>
      <c r="AQY4" s="95">
        <v>2.0546571511051468</v>
      </c>
      <c r="AQZ4" s="95">
        <v>2.2601228662156632</v>
      </c>
      <c r="ARA4" s="95">
        <v>2.4655885813261791</v>
      </c>
      <c r="ARB4" s="95">
        <v>2.671054296436695</v>
      </c>
      <c r="ARC4" s="95">
        <v>2.87652001154721</v>
      </c>
      <c r="ARD4" s="95">
        <v>3.0819857266577282</v>
      </c>
      <c r="ARE4" s="95">
        <v>3.287451441768245</v>
      </c>
      <c r="ARF4" s="95">
        <v>1.825949607303257E-2</v>
      </c>
      <c r="ARG4" s="95">
        <v>3.6518992146068158E-2</v>
      </c>
      <c r="ARH4" s="95">
        <v>5.4778488219103687E-2</v>
      </c>
      <c r="ARI4" s="95">
        <v>7.3037984292139299E-2</v>
      </c>
      <c r="ARJ4" s="95">
        <v>9.1297480365174918E-2</v>
      </c>
      <c r="ARK4" s="95">
        <v>0.1095569764382104</v>
      </c>
      <c r="ARL4" s="95">
        <v>0.12781647251124609</v>
      </c>
      <c r="ARM4" s="95">
        <v>0.1460759685842816</v>
      </c>
      <c r="ARN4" s="95">
        <v>0.1643354646573173</v>
      </c>
      <c r="ARO4" s="95">
        <v>0.18259496073035281</v>
      </c>
      <c r="ARP4" s="95">
        <v>0.20085445680338829</v>
      </c>
      <c r="ARQ4" s="95">
        <v>0.21911395287642391</v>
      </c>
      <c r="ARR4" s="95">
        <v>0.23737344894945939</v>
      </c>
      <c r="ARS4" s="95">
        <v>0.25563294502249517</v>
      </c>
      <c r="ART4" s="95">
        <v>0.27389244109553079</v>
      </c>
      <c r="ARU4" s="95">
        <v>0.2921519371685663</v>
      </c>
      <c r="ARV4" s="95">
        <v>0.31041143324160198</v>
      </c>
      <c r="ARW4" s="95">
        <v>0.32867092931463759</v>
      </c>
      <c r="ARX4" s="95">
        <v>0.34693042538767299</v>
      </c>
      <c r="ARY4" s="95">
        <v>0.36518992146070878</v>
      </c>
      <c r="ARZ4" s="95">
        <v>0.40170891360677968</v>
      </c>
      <c r="ASA4" s="95">
        <v>0.43822790575285109</v>
      </c>
      <c r="ASB4" s="95">
        <v>0.4747468978989221</v>
      </c>
      <c r="ASC4" s="95">
        <v>0.51126589004499334</v>
      </c>
      <c r="ASD4" s="95">
        <v>0.54778488219106469</v>
      </c>
      <c r="ASE4" s="95">
        <v>0.58430387433713582</v>
      </c>
      <c r="ASF4" s="95">
        <v>0.62082286648320661</v>
      </c>
      <c r="ASG4" s="95">
        <v>0.65734185862927808</v>
      </c>
      <c r="ASH4" s="95">
        <v>0.6938608507753492</v>
      </c>
      <c r="ASI4" s="95">
        <v>0.73037984292142055</v>
      </c>
      <c r="ASJ4" s="95">
        <v>0.76689883506749179</v>
      </c>
      <c r="ASK4" s="95">
        <v>0.80341782721356247</v>
      </c>
      <c r="ASL4" s="95">
        <v>0.83993681935963393</v>
      </c>
      <c r="ASM4" s="95">
        <v>0.87645581150570506</v>
      </c>
      <c r="ASN4" s="95">
        <v>0.91297480365177597</v>
      </c>
      <c r="ASO4" s="95">
        <v>1.004272284016954</v>
      </c>
      <c r="ASP4" s="95">
        <v>1.0955697643821309</v>
      </c>
      <c r="ASQ4" s="95">
        <v>1.186867244747309</v>
      </c>
      <c r="ASR4" s="95">
        <v>1.2781647251124879</v>
      </c>
      <c r="ASS4" s="95">
        <v>1.369462205477666</v>
      </c>
      <c r="AST4" s="95">
        <v>1.4607596858428431</v>
      </c>
    </row>
    <row r="5" spans="1:1190" x14ac:dyDescent="0.25">
      <c r="A5" s="87" t="s">
        <v>237</v>
      </c>
      <c r="B5" s="95">
        <v>5.2071972347935638E-16</v>
      </c>
      <c r="C5" s="95">
        <v>5.4186858095145581E-16</v>
      </c>
      <c r="D5" s="95">
        <v>5.7348945545223431E-16</v>
      </c>
      <c r="E5" s="95">
        <v>5.3994938693875528E-16</v>
      </c>
      <c r="F5" s="95">
        <v>5.8042708418381796E-16</v>
      </c>
      <c r="G5" s="95">
        <v>5.4342504921450599E-16</v>
      </c>
      <c r="H5" s="95">
        <v>5.4221785011444395E-16</v>
      </c>
      <c r="I5" s="95">
        <v>6.8068975274378382E-16</v>
      </c>
      <c r="J5" s="95">
        <v>5.7583389154613466E-16</v>
      </c>
      <c r="K5" s="95">
        <v>7.8463793767270467E-16</v>
      </c>
      <c r="L5" s="95">
        <v>4.5799627359201229E-16</v>
      </c>
      <c r="M5" s="95">
        <v>5.8010494479019751E-16</v>
      </c>
      <c r="N5" s="95">
        <v>5.7133470325265199E-16</v>
      </c>
      <c r="O5" s="95">
        <v>6.3610739042370693E-16</v>
      </c>
      <c r="P5" s="95">
        <v>4.1923055840707872E-16</v>
      </c>
      <c r="Q5" s="95">
        <v>6.8237121397073251E-16</v>
      </c>
      <c r="R5" s="95">
        <v>6.4883410512948036E-16</v>
      </c>
      <c r="S5" s="95">
        <v>5.2607010856762341E-16</v>
      </c>
      <c r="T5" s="95">
        <v>5.2650773053387075E-16</v>
      </c>
      <c r="U5" s="95">
        <v>7.886349856158036E-16</v>
      </c>
      <c r="V5" s="95">
        <v>3.0124273701089538E-16</v>
      </c>
      <c r="W5" s="95">
        <v>3.5516227883572011E-16</v>
      </c>
      <c r="X5" s="95">
        <v>5.4710950893425061E-16</v>
      </c>
      <c r="Y5" s="95">
        <v>7.0869960885871295E-16</v>
      </c>
      <c r="Z5" s="95">
        <v>1.091143315234083E-15</v>
      </c>
      <c r="AA5" s="95">
        <v>6.0727250169156287E-16</v>
      </c>
      <c r="AB5" s="95">
        <v>1.022462167455726E-15</v>
      </c>
      <c r="AC5" s="95">
        <v>6.8831323948718691E-16</v>
      </c>
      <c r="AD5" s="95">
        <v>0</v>
      </c>
      <c r="AE5" s="95">
        <v>8.3876792658406997E-16</v>
      </c>
      <c r="AF5" s="95">
        <v>1.115243434773456E-15</v>
      </c>
      <c r="AG5" s="95">
        <v>7.8896482765744729E-16</v>
      </c>
      <c r="AH5" s="95">
        <v>1.2575797370504831E-15</v>
      </c>
      <c r="AI5" s="95">
        <v>7.5662035626586329E-16</v>
      </c>
      <c r="AJ5" s="95">
        <v>1.754559442869985E-15</v>
      </c>
      <c r="AK5" s="95">
        <v>2.3468743256820782E-15</v>
      </c>
      <c r="AL5" s="95">
        <v>1.6233727920076049E-15</v>
      </c>
      <c r="AM5" s="95">
        <v>1.7348745451419501E-15</v>
      </c>
      <c r="AN5" s="95">
        <v>8.0456614570197791E-16</v>
      </c>
      <c r="AO5" s="95">
        <v>1.2047736166682091E-15</v>
      </c>
      <c r="AP5" s="95">
        <v>1.262766352659941E-15</v>
      </c>
      <c r="AQ5" s="95">
        <v>0</v>
      </c>
      <c r="AR5" s="95">
        <v>0</v>
      </c>
      <c r="AS5" s="95">
        <v>-2.3940885842313629E-17</v>
      </c>
      <c r="AT5" s="95">
        <v>0</v>
      </c>
      <c r="AU5" s="95">
        <v>0</v>
      </c>
      <c r="AV5" s="95">
        <v>1.601766599645326E-25</v>
      </c>
      <c r="AW5" s="95">
        <v>1.3408576719170921E-32</v>
      </c>
      <c r="AX5" s="95">
        <v>0</v>
      </c>
      <c r="AY5" s="95">
        <v>0</v>
      </c>
      <c r="AZ5" s="95">
        <v>0</v>
      </c>
      <c r="BA5" s="95">
        <v>-6.2421997206652024E-17</v>
      </c>
      <c r="BB5" s="95">
        <v>3.2035331992906529E-25</v>
      </c>
      <c r="BC5" s="95">
        <v>0</v>
      </c>
      <c r="BD5" s="95">
        <v>0</v>
      </c>
      <c r="BE5" s="95">
        <v>0</v>
      </c>
      <c r="BF5" s="95">
        <v>0</v>
      </c>
      <c r="BG5" s="95">
        <v>0</v>
      </c>
      <c r="BH5" s="95">
        <v>0</v>
      </c>
      <c r="BI5" s="95">
        <v>0</v>
      </c>
      <c r="BJ5" s="95">
        <v>0</v>
      </c>
      <c r="BK5" s="95">
        <v>0</v>
      </c>
      <c r="BL5" s="95">
        <v>0</v>
      </c>
      <c r="BM5" s="95">
        <v>0</v>
      </c>
      <c r="BN5" s="95">
        <v>0</v>
      </c>
      <c r="BO5" s="95">
        <v>0</v>
      </c>
      <c r="BP5" s="95">
        <v>0</v>
      </c>
      <c r="BQ5" s="95">
        <v>0</v>
      </c>
      <c r="BR5" s="95">
        <v>-2.054487721150245E-16</v>
      </c>
      <c r="BS5" s="95">
        <v>0</v>
      </c>
      <c r="BT5" s="95">
        <v>0</v>
      </c>
      <c r="BU5" s="95">
        <v>-1.5418280738992661E-24</v>
      </c>
      <c r="BV5" s="95">
        <v>0</v>
      </c>
      <c r="BW5" s="95">
        <v>-1.281413279716261E-24</v>
      </c>
      <c r="BX5" s="95">
        <v>-3.6766227045378547E-17</v>
      </c>
      <c r="BY5" s="95">
        <v>0</v>
      </c>
      <c r="BZ5" s="95">
        <v>0</v>
      </c>
      <c r="CA5" s="95">
        <v>0</v>
      </c>
      <c r="CB5" s="95">
        <v>0</v>
      </c>
      <c r="CC5" s="95">
        <v>0</v>
      </c>
      <c r="CD5" s="95">
        <v>0</v>
      </c>
      <c r="CE5" s="95">
        <v>2.5628265594325231E-24</v>
      </c>
      <c r="CF5" s="95">
        <v>5.6468594232471058E-18</v>
      </c>
      <c r="CG5" s="95">
        <v>1.346306150002096E-17</v>
      </c>
      <c r="CH5" s="95">
        <v>2.1909555642683141E-18</v>
      </c>
      <c r="CI5" s="95">
        <v>2.6654568510581581E-17</v>
      </c>
      <c r="CJ5" s="95">
        <v>3.9585626098586172E-17</v>
      </c>
      <c r="CK5" s="95">
        <v>2.1116194302180669E-17</v>
      </c>
      <c r="CL5" s="95">
        <v>0</v>
      </c>
      <c r="CM5" s="95">
        <v>6.4620227684162338E-17</v>
      </c>
      <c r="CN5" s="95">
        <v>0</v>
      </c>
      <c r="CO5" s="95">
        <v>8.5412594902797969E-17</v>
      </c>
      <c r="CP5" s="95">
        <v>1.5000307299552481E-18</v>
      </c>
      <c r="CQ5" s="95">
        <v>6.8267654875199667E-17</v>
      </c>
      <c r="CR5" s="95">
        <v>3.4049605286756131E-17</v>
      </c>
      <c r="CS5" s="95">
        <v>8.0677540928649854E-17</v>
      </c>
      <c r="CT5" s="95">
        <v>1.082492892972302E-16</v>
      </c>
      <c r="CU5" s="95">
        <v>1.093483207098482E-16</v>
      </c>
      <c r="CV5" s="95">
        <v>1.3272812976240119E-16</v>
      </c>
      <c r="CW5" s="95">
        <v>0</v>
      </c>
      <c r="CX5" s="95">
        <v>5.5603286108648187E-19</v>
      </c>
      <c r="CY5" s="95">
        <v>1.711106944910003E-16</v>
      </c>
      <c r="CZ5" s="95">
        <v>3.6636829732776887E-17</v>
      </c>
      <c r="DA5" s="95">
        <v>0</v>
      </c>
      <c r="DB5" s="95">
        <v>8.2768293487488561E-17</v>
      </c>
      <c r="DC5" s="95">
        <v>1.258030378063115E-16</v>
      </c>
      <c r="DD5" s="95">
        <v>1.516215199003828E-16</v>
      </c>
      <c r="DE5" s="95">
        <v>2.9875286724195822E-16</v>
      </c>
      <c r="DF5" s="95">
        <v>3.505069200398118E-16</v>
      </c>
      <c r="DG5" s="95">
        <v>0</v>
      </c>
      <c r="DH5" s="95">
        <v>0</v>
      </c>
      <c r="DI5" s="95">
        <v>3.0099647748128349E-16</v>
      </c>
      <c r="DJ5" s="95">
        <v>3.0524708455198051E-16</v>
      </c>
      <c r="DK5" s="95">
        <v>1.118184615088041E-16</v>
      </c>
      <c r="DL5" s="95">
        <v>3.4651582732539468E-16</v>
      </c>
      <c r="DM5" s="95">
        <v>1.88910428175456E-18</v>
      </c>
      <c r="DN5" s="95">
        <v>2.6393331455302522E-16</v>
      </c>
      <c r="DO5" s="95">
        <v>6.8803537891396067E-16</v>
      </c>
      <c r="DP5" s="95">
        <v>3.083457697418247E-16</v>
      </c>
      <c r="DQ5" s="95">
        <v>6.3267773315422037E-16</v>
      </c>
      <c r="DR5" s="95">
        <v>6.5738833632916764E-16</v>
      </c>
      <c r="DS5" s="95">
        <v>2.1397272814629659E-16</v>
      </c>
      <c r="DT5" s="95">
        <v>5.9195573274629208E-16</v>
      </c>
      <c r="DU5" s="95">
        <v>4.9996457411814237E-18</v>
      </c>
      <c r="DV5" s="95">
        <v>3.1890645098857239E-18</v>
      </c>
      <c r="DW5" s="95">
        <v>3.0730138343657632E-17</v>
      </c>
      <c r="DX5" s="95">
        <v>2.322761628890472E-17</v>
      </c>
      <c r="DY5" s="95">
        <v>2.0396949307185958E-18</v>
      </c>
      <c r="DZ5" s="95">
        <v>5.6429540879423218E-17</v>
      </c>
      <c r="EA5" s="95">
        <v>3.3265222854260287E-17</v>
      </c>
      <c r="EB5" s="95">
        <v>0</v>
      </c>
      <c r="EC5" s="95">
        <v>6.362912469742304E-17</v>
      </c>
      <c r="ED5" s="95">
        <v>4.5312344371680541E-17</v>
      </c>
      <c r="EE5" s="95">
        <v>9.4602270633634585E-17</v>
      </c>
      <c r="EF5" s="95">
        <v>8.8073473005327222E-17</v>
      </c>
      <c r="EG5" s="95">
        <v>6.0103863066112815E-17</v>
      </c>
      <c r="EH5" s="95">
        <v>7.6277289885826977E-17</v>
      </c>
      <c r="EI5" s="95">
        <v>0</v>
      </c>
      <c r="EJ5" s="95">
        <v>0</v>
      </c>
      <c r="EK5" s="95">
        <v>0</v>
      </c>
      <c r="EL5" s="95">
        <v>1.643020033179635E-16</v>
      </c>
      <c r="EM5" s="95">
        <v>1.9739734560384699E-16</v>
      </c>
      <c r="EN5" s="95">
        <v>2.5986624802595421E-17</v>
      </c>
      <c r="EO5" s="95">
        <v>1.1324773078500471E-16</v>
      </c>
      <c r="EP5" s="95">
        <v>2.3429336923989312E-16</v>
      </c>
      <c r="EQ5" s="95">
        <v>1.809937670916583E-16</v>
      </c>
      <c r="ER5" s="95">
        <v>1.7492498614937049E-16</v>
      </c>
      <c r="ES5" s="95">
        <v>1.07819079260398E-16</v>
      </c>
      <c r="ET5" s="95">
        <v>0</v>
      </c>
      <c r="EU5" s="95">
        <v>9.4775621773589449E-17</v>
      </c>
      <c r="EV5" s="95">
        <v>1.664897779411593E-16</v>
      </c>
      <c r="EW5" s="95">
        <v>1.717869088350233E-16</v>
      </c>
      <c r="EX5" s="95">
        <v>1.5512520327567459E-25</v>
      </c>
      <c r="EY5" s="95">
        <v>3.869067882728486E-16</v>
      </c>
      <c r="EZ5" s="95">
        <v>3.467886417481777E-16</v>
      </c>
      <c r="FA5" s="95">
        <v>0</v>
      </c>
      <c r="FB5" s="95">
        <v>2.273879614494131E-16</v>
      </c>
      <c r="FC5" s="95">
        <v>-8.0611577290862119E-17</v>
      </c>
      <c r="FD5" s="95">
        <v>-1.3915849977106149E-17</v>
      </c>
      <c r="FE5" s="95">
        <v>0</v>
      </c>
      <c r="FF5" s="95">
        <v>0</v>
      </c>
      <c r="FG5" s="95">
        <v>3.8802925293443251E-16</v>
      </c>
      <c r="FH5" s="95">
        <v>4.8525590998855892E-16</v>
      </c>
      <c r="FI5" s="95">
        <v>4.102519927137104E-17</v>
      </c>
      <c r="FJ5" s="95">
        <v>5.2785913574859969E-2</v>
      </c>
      <c r="FK5" s="95">
        <v>0.1055718271497199</v>
      </c>
      <c r="FL5" s="95">
        <v>0.15835774072457981</v>
      </c>
      <c r="FM5" s="95">
        <v>0.21114365429943979</v>
      </c>
      <c r="FN5" s="95">
        <v>0.26392956787429972</v>
      </c>
      <c r="FO5" s="95">
        <v>0.31671548144915979</v>
      </c>
      <c r="FP5" s="95">
        <v>0.36950139502401952</v>
      </c>
      <c r="FQ5" s="95">
        <v>0.42228730859887981</v>
      </c>
      <c r="FR5" s="95">
        <v>0.4750732221737396</v>
      </c>
      <c r="FS5" s="95">
        <v>0.52785913574859944</v>
      </c>
      <c r="FT5" s="95">
        <v>0.58064504932345951</v>
      </c>
      <c r="FU5" s="95">
        <v>0.63343096289831935</v>
      </c>
      <c r="FV5" s="95">
        <v>0.68621687647317942</v>
      </c>
      <c r="FW5" s="95">
        <v>0.73900279004803915</v>
      </c>
      <c r="FX5" s="95">
        <v>0.79178870362289921</v>
      </c>
      <c r="FY5" s="95">
        <v>0.84457461719775939</v>
      </c>
      <c r="FZ5" s="95">
        <v>0.89736053077261935</v>
      </c>
      <c r="GA5" s="95">
        <v>0.95014644434747919</v>
      </c>
      <c r="GB5" s="95">
        <v>1.002932357922339</v>
      </c>
      <c r="GC5" s="95">
        <v>1.0557182714971991</v>
      </c>
      <c r="GD5" s="95">
        <v>1.161290098646919</v>
      </c>
      <c r="GE5" s="95">
        <v>1.2668619257966389</v>
      </c>
      <c r="GF5" s="95">
        <v>1.3724337529463591</v>
      </c>
      <c r="GG5" s="95">
        <v>1.478005580096079</v>
      </c>
      <c r="GH5" s="95">
        <v>1.5835774072457991</v>
      </c>
      <c r="GI5" s="95">
        <v>1.689149234395519</v>
      </c>
      <c r="GJ5" s="95">
        <v>1.7947210615452389</v>
      </c>
      <c r="GK5" s="95">
        <v>1.9002928886949579</v>
      </c>
      <c r="GL5" s="95">
        <v>2.005864715844679</v>
      </c>
      <c r="GM5" s="95">
        <v>2.1114365429943982</v>
      </c>
      <c r="GN5" s="95">
        <v>2.2170083701441179</v>
      </c>
      <c r="GO5" s="95">
        <v>2.322580197293838</v>
      </c>
      <c r="GP5" s="95">
        <v>2.4281520244435582</v>
      </c>
      <c r="GQ5" s="95">
        <v>2.533723851593277</v>
      </c>
      <c r="GR5" s="95">
        <v>2.6392956787429971</v>
      </c>
      <c r="GS5" s="95">
        <v>2.9032252466172981</v>
      </c>
      <c r="GT5" s="95">
        <v>3.1671548144915969</v>
      </c>
      <c r="GU5" s="95">
        <v>3.431084382365897</v>
      </c>
      <c r="GV5" s="95">
        <v>3.6950139502401971</v>
      </c>
      <c r="GW5" s="95">
        <v>3.9589435181144959</v>
      </c>
      <c r="GX5" s="95">
        <v>4.2228730859887964</v>
      </c>
      <c r="GY5" s="95">
        <v>0</v>
      </c>
      <c r="GZ5" s="95">
        <v>0</v>
      </c>
      <c r="HA5" s="95">
        <v>0</v>
      </c>
      <c r="HB5" s="95">
        <v>0</v>
      </c>
      <c r="HC5" s="95">
        <v>0</v>
      </c>
      <c r="HD5" s="95">
        <v>0</v>
      </c>
      <c r="HE5" s="95">
        <v>0</v>
      </c>
      <c r="HF5" s="95">
        <v>0</v>
      </c>
      <c r="HG5" s="95">
        <v>0</v>
      </c>
      <c r="HH5" s="95">
        <v>0</v>
      </c>
      <c r="HI5" s="95">
        <v>0</v>
      </c>
      <c r="HJ5" s="95">
        <v>0</v>
      </c>
      <c r="HK5" s="95">
        <v>0</v>
      </c>
      <c r="HL5" s="95">
        <v>0</v>
      </c>
      <c r="HM5" s="95">
        <v>0</v>
      </c>
      <c r="HN5" s="95">
        <v>0</v>
      </c>
      <c r="HO5" s="95">
        <v>0</v>
      </c>
      <c r="HP5" s="95">
        <v>0</v>
      </c>
      <c r="HQ5" s="95">
        <v>0</v>
      </c>
      <c r="HR5" s="95">
        <v>0</v>
      </c>
      <c r="HS5" s="95">
        <v>0</v>
      </c>
      <c r="HT5" s="95">
        <v>0</v>
      </c>
      <c r="HU5" s="95">
        <v>0</v>
      </c>
      <c r="HV5" s="95">
        <v>0</v>
      </c>
      <c r="HW5" s="95">
        <v>0</v>
      </c>
      <c r="HX5" s="95">
        <v>0</v>
      </c>
      <c r="HY5" s="95">
        <v>0</v>
      </c>
      <c r="HZ5" s="95">
        <v>0</v>
      </c>
      <c r="IA5" s="95">
        <v>0</v>
      </c>
      <c r="IB5" s="95">
        <v>-6.1656129688083536E-33</v>
      </c>
      <c r="IC5" s="95">
        <v>-1.7565253440938999E-32</v>
      </c>
      <c r="ID5" s="95">
        <v>0</v>
      </c>
      <c r="IE5" s="95">
        <v>0</v>
      </c>
      <c r="IF5" s="95">
        <v>0</v>
      </c>
      <c r="IG5" s="95">
        <v>-1.8527605053542141E-33</v>
      </c>
      <c r="IH5" s="95">
        <v>0</v>
      </c>
      <c r="II5" s="95">
        <v>0</v>
      </c>
      <c r="IJ5" s="95">
        <v>0</v>
      </c>
      <c r="IK5" s="95">
        <v>0</v>
      </c>
      <c r="IL5" s="95">
        <v>0</v>
      </c>
      <c r="IM5" s="95">
        <v>0</v>
      </c>
      <c r="IN5" s="95">
        <v>1.9600904335632989E-2</v>
      </c>
      <c r="IO5" s="95">
        <v>3.9201808671269212E-2</v>
      </c>
      <c r="IP5" s="95">
        <v>5.8802713006905372E-2</v>
      </c>
      <c r="IQ5" s="95">
        <v>7.8403617342541698E-2</v>
      </c>
      <c r="IR5" s="95">
        <v>9.8004521678177858E-2</v>
      </c>
      <c r="IS5" s="95">
        <v>0.117605426013814</v>
      </c>
      <c r="IT5" s="95">
        <v>0.13720633034945029</v>
      </c>
      <c r="IU5" s="95">
        <v>0.15680723468508651</v>
      </c>
      <c r="IV5" s="95">
        <v>0.17640813902072269</v>
      </c>
      <c r="IW5" s="95">
        <v>0.19600904335635899</v>
      </c>
      <c r="IX5" s="95">
        <v>0.2156099476919951</v>
      </c>
      <c r="IY5" s="95">
        <v>0.23521085202763109</v>
      </c>
      <c r="IZ5" s="95">
        <v>0.25481175636326742</v>
      </c>
      <c r="JA5" s="95">
        <v>0.27441266069890358</v>
      </c>
      <c r="JB5" s="95">
        <v>0.29401356503454001</v>
      </c>
      <c r="JC5" s="95">
        <v>0.31361446937017617</v>
      </c>
      <c r="JD5" s="95">
        <v>0.33321537370581228</v>
      </c>
      <c r="JE5" s="95">
        <v>0.35281627804144849</v>
      </c>
      <c r="JF5" s="95">
        <v>0.3724171823770846</v>
      </c>
      <c r="JG5" s="95">
        <v>0.39201808671272109</v>
      </c>
      <c r="JH5" s="95">
        <v>0.43121989538399319</v>
      </c>
      <c r="JI5" s="95">
        <v>0.47042170405526518</v>
      </c>
      <c r="JJ5" s="95">
        <v>0.50962351272653805</v>
      </c>
      <c r="JK5" s="95">
        <v>0.54882532139781026</v>
      </c>
      <c r="JL5" s="95">
        <v>0.58802713006908369</v>
      </c>
      <c r="JM5" s="95">
        <v>0.62722893874035601</v>
      </c>
      <c r="JN5" s="95">
        <v>0.66643074741162789</v>
      </c>
      <c r="JO5" s="95">
        <v>0.70563255608290032</v>
      </c>
      <c r="JP5" s="95">
        <v>0.74483436475417264</v>
      </c>
      <c r="JQ5" s="95">
        <v>0.7840361734254454</v>
      </c>
      <c r="JR5" s="95">
        <v>0.82323798209671684</v>
      </c>
      <c r="JS5" s="95">
        <v>0.8624397907679906</v>
      </c>
      <c r="JT5" s="95">
        <v>0.90164159943926303</v>
      </c>
      <c r="JU5" s="95">
        <v>0.94084340811053457</v>
      </c>
      <c r="JV5" s="95">
        <v>0.98004521678180778</v>
      </c>
      <c r="JW5" s="95">
        <v>1.0780497384599901</v>
      </c>
      <c r="JX5" s="95">
        <v>1.1760542601381709</v>
      </c>
      <c r="JY5" s="95">
        <v>1.2740587818163509</v>
      </c>
      <c r="JZ5" s="95">
        <v>1.372063303494532</v>
      </c>
      <c r="KA5" s="95">
        <v>1.4700678251727111</v>
      </c>
      <c r="KB5" s="95">
        <v>1.5680723468508939</v>
      </c>
      <c r="KC5" s="95">
        <v>8.479638994284706E-18</v>
      </c>
      <c r="KD5" s="95">
        <v>1.8715440923965061E-17</v>
      </c>
      <c r="KE5" s="95">
        <v>6.2378184349249721E-18</v>
      </c>
      <c r="KF5" s="95">
        <v>4.440296502794154E-17</v>
      </c>
      <c r="KG5" s="95">
        <v>5.3103018158208673E-17</v>
      </c>
      <c r="KH5" s="95">
        <v>3.2270938643531002E-17</v>
      </c>
      <c r="KI5" s="95">
        <v>2.3717112668885419E-17</v>
      </c>
      <c r="KJ5" s="95">
        <v>8.4953715013886111E-17</v>
      </c>
      <c r="KK5" s="95">
        <v>1.6771881537417979E-17</v>
      </c>
      <c r="KL5" s="95">
        <v>1.3190337709934599E-16</v>
      </c>
      <c r="KM5" s="95">
        <v>3.2515733444491847E-17</v>
      </c>
      <c r="KN5" s="95">
        <v>1.0409416826829731E-16</v>
      </c>
      <c r="KO5" s="95">
        <v>7.3496469063548833E-17</v>
      </c>
      <c r="KP5" s="95">
        <v>1.151395637639824E-16</v>
      </c>
      <c r="KQ5" s="95">
        <v>1.491972350910165E-16</v>
      </c>
      <c r="KR5" s="95">
        <v>1.615994436757429E-16</v>
      </c>
      <c r="KS5" s="95">
        <v>1.6962390122286269E-16</v>
      </c>
      <c r="KT5" s="95">
        <v>1.9447183072209021E-17</v>
      </c>
      <c r="KU5" s="95">
        <v>7.0765074091227973E-17</v>
      </c>
      <c r="KV5" s="95">
        <v>2.2886732029598031E-16</v>
      </c>
      <c r="KW5" s="95">
        <v>1.2241393502096159E-16</v>
      </c>
      <c r="KX5" s="95">
        <v>1.7874427919798178E-17</v>
      </c>
      <c r="KY5" s="95">
        <v>8.209485813339859E-17</v>
      </c>
      <c r="KZ5" s="95">
        <v>1.5758213958920961E-16</v>
      </c>
      <c r="LA5" s="95">
        <v>2.3755915585771822E-16</v>
      </c>
      <c r="LB5" s="95">
        <v>3.8778011808814781E-16</v>
      </c>
      <c r="LC5" s="95">
        <v>3.9194855707821131E-16</v>
      </c>
      <c r="LD5" s="95">
        <v>7.2384102279915985E-17</v>
      </c>
      <c r="LE5" s="95">
        <v>8.542285911270675E-17</v>
      </c>
      <c r="LF5" s="95">
        <v>3.894822764928181E-16</v>
      </c>
      <c r="LG5" s="95">
        <v>3.936344205260014E-16</v>
      </c>
      <c r="LH5" s="95">
        <v>1.657010364138167E-16</v>
      </c>
      <c r="LI5" s="95">
        <v>3.9442252307604319E-16</v>
      </c>
      <c r="LJ5" s="95">
        <v>0</v>
      </c>
      <c r="LK5" s="95">
        <v>4.2645231818788171E-16</v>
      </c>
      <c r="LL5" s="95">
        <v>7.2240883804441229E-16</v>
      </c>
      <c r="LM5" s="95">
        <v>4.458455458656539E-16</v>
      </c>
      <c r="LN5" s="95">
        <v>7.6661976439431779E-16</v>
      </c>
      <c r="LO5" s="95">
        <v>7.893350088612448E-16</v>
      </c>
      <c r="LP5" s="95">
        <v>3.061647779397516E-16</v>
      </c>
      <c r="LQ5" s="95">
        <v>6.848683796679658E-16</v>
      </c>
      <c r="LR5" s="95">
        <v>0</v>
      </c>
      <c r="LS5" s="95">
        <v>0</v>
      </c>
      <c r="LT5" s="95">
        <v>1.108384900364324E-17</v>
      </c>
      <c r="LU5" s="95">
        <v>0</v>
      </c>
      <c r="LV5" s="95">
        <v>0</v>
      </c>
      <c r="LW5" s="95">
        <v>0</v>
      </c>
      <c r="LX5" s="95">
        <v>3.3462553128944651E-17</v>
      </c>
      <c r="LY5" s="95">
        <v>0</v>
      </c>
      <c r="LZ5" s="95">
        <v>4.1089852055899113E-17</v>
      </c>
      <c r="MA5" s="95">
        <v>0</v>
      </c>
      <c r="MB5" s="95">
        <v>4.1633363423444282E-17</v>
      </c>
      <c r="MC5" s="95">
        <v>3.9372633683731832E-17</v>
      </c>
      <c r="MD5" s="95">
        <v>3.4972935486790829E-17</v>
      </c>
      <c r="ME5" s="95">
        <v>1.7046177657058859E-17</v>
      </c>
      <c r="MF5" s="95">
        <v>0</v>
      </c>
      <c r="MG5" s="95">
        <v>0</v>
      </c>
      <c r="MH5" s="95">
        <v>0</v>
      </c>
      <c r="MI5" s="95">
        <v>3.3189438525978873E-17</v>
      </c>
      <c r="MJ5" s="95">
        <v>6.6590750672155998E-17</v>
      </c>
      <c r="MK5" s="95">
        <v>3.9185120584824349E-19</v>
      </c>
      <c r="ML5" s="95">
        <v>5.5452207721733033E-17</v>
      </c>
      <c r="MM5" s="95">
        <v>1.019906962886537E-16</v>
      </c>
      <c r="MN5" s="95">
        <v>9.9296373555025058E-17</v>
      </c>
      <c r="MO5" s="95">
        <v>1.298521618559133E-16</v>
      </c>
      <c r="MP5" s="95">
        <v>2.4964791424578681E-17</v>
      </c>
      <c r="MQ5" s="95">
        <v>0</v>
      </c>
      <c r="MR5" s="95">
        <v>5.8655707949600904E-17</v>
      </c>
      <c r="MS5" s="95">
        <v>2.5613903260660349E-16</v>
      </c>
      <c r="MT5" s="95">
        <v>3.114972142564803E-16</v>
      </c>
      <c r="MU5" s="95">
        <v>1.6695398392124201E-16</v>
      </c>
      <c r="MV5" s="95">
        <v>3.6582073241265909E-18</v>
      </c>
      <c r="MW5" s="95">
        <v>1.3317763230664601E-16</v>
      </c>
      <c r="MX5" s="95">
        <v>0</v>
      </c>
      <c r="MY5" s="95">
        <v>2.5263363056219648E-16</v>
      </c>
      <c r="MZ5" s="95">
        <v>0</v>
      </c>
      <c r="NA5" s="95">
        <v>0</v>
      </c>
      <c r="NB5" s="95">
        <v>0</v>
      </c>
      <c r="NC5" s="95">
        <v>0</v>
      </c>
      <c r="ND5" s="95">
        <v>0</v>
      </c>
      <c r="NE5" s="95">
        <v>0</v>
      </c>
      <c r="NF5" s="95">
        <v>0</v>
      </c>
      <c r="NG5" s="95">
        <v>1.9600904335632979E-2</v>
      </c>
      <c r="NH5" s="95">
        <v>3.9201808671269198E-2</v>
      </c>
      <c r="NI5" s="95">
        <v>5.8802713006905441E-2</v>
      </c>
      <c r="NJ5" s="95">
        <v>7.8403617342541643E-2</v>
      </c>
      <c r="NK5" s="95">
        <v>9.8004521678177831E-2</v>
      </c>
      <c r="NL5" s="95">
        <v>0.117605426013814</v>
      </c>
      <c r="NM5" s="95">
        <v>0.1372063303494504</v>
      </c>
      <c r="NN5" s="95">
        <v>0.15680723468508639</v>
      </c>
      <c r="NO5" s="95">
        <v>0.17640813902072289</v>
      </c>
      <c r="NP5" s="95">
        <v>0.19600904335635891</v>
      </c>
      <c r="NQ5" s="95">
        <v>0.21560994769199529</v>
      </c>
      <c r="NR5" s="95">
        <v>0.2352108520276314</v>
      </c>
      <c r="NS5" s="95">
        <v>0.25481175636326769</v>
      </c>
      <c r="NT5" s="95">
        <v>0.27441266069890369</v>
      </c>
      <c r="NU5" s="95">
        <v>0.29401356503454013</v>
      </c>
      <c r="NV5" s="95">
        <v>0.31361446937017612</v>
      </c>
      <c r="NW5" s="95">
        <v>0.33321537370581228</v>
      </c>
      <c r="NX5" s="95">
        <v>0.35281627804144888</v>
      </c>
      <c r="NY5" s="95">
        <v>0.37241718237708482</v>
      </c>
      <c r="NZ5" s="95">
        <v>0.39201808671272131</v>
      </c>
      <c r="OA5" s="95">
        <v>0.43121989538399358</v>
      </c>
      <c r="OB5" s="95">
        <v>0.47042170405526601</v>
      </c>
      <c r="OC5" s="95">
        <v>0.5096235127265385</v>
      </c>
      <c r="OD5" s="95">
        <v>0.54882532139781059</v>
      </c>
      <c r="OE5" s="95">
        <v>0.58802713006908314</v>
      </c>
      <c r="OF5" s="95">
        <v>0.62722893874035535</v>
      </c>
      <c r="OG5" s="95">
        <v>0.66643074741162844</v>
      </c>
      <c r="OH5" s="95">
        <v>0.70563255608290154</v>
      </c>
      <c r="OI5" s="95">
        <v>0.74483436475417364</v>
      </c>
      <c r="OJ5" s="95">
        <v>0.78403617342544596</v>
      </c>
      <c r="OK5" s="95">
        <v>0.82323798209671861</v>
      </c>
      <c r="OL5" s="95">
        <v>0.8624397907679906</v>
      </c>
      <c r="OM5" s="95">
        <v>0.9016415994392627</v>
      </c>
      <c r="ON5" s="95">
        <v>0.94084340811053646</v>
      </c>
      <c r="OO5" s="95">
        <v>0.98004521678180789</v>
      </c>
      <c r="OP5" s="95">
        <v>1.078049738459989</v>
      </c>
      <c r="OQ5" s="95">
        <v>1.1760542601381689</v>
      </c>
      <c r="OR5" s="95">
        <v>1.2740587818163509</v>
      </c>
      <c r="OS5" s="95">
        <v>1.3720633034945311</v>
      </c>
      <c r="OT5" s="95">
        <v>1.4700678251727139</v>
      </c>
      <c r="OU5" s="95">
        <v>1.568072346850893</v>
      </c>
      <c r="OV5" s="95">
        <v>-7.1179656119033083E-19</v>
      </c>
      <c r="OW5" s="95">
        <v>8.6460153713894529E-20</v>
      </c>
      <c r="OX5" s="95">
        <v>8.0673330283518074E-33</v>
      </c>
      <c r="OY5" s="95">
        <v>0</v>
      </c>
      <c r="OZ5" s="95">
        <v>1.073294549655746E-17</v>
      </c>
      <c r="PA5" s="95">
        <v>0</v>
      </c>
      <c r="PB5" s="95">
        <v>0</v>
      </c>
      <c r="PC5" s="95">
        <v>7.1109098080277892E-18</v>
      </c>
      <c r="PD5" s="95">
        <v>-1.3044852671478889E-33</v>
      </c>
      <c r="PE5" s="95">
        <v>-2.1023644748608211E-18</v>
      </c>
      <c r="PF5" s="95">
        <v>0</v>
      </c>
      <c r="PG5" s="95">
        <v>-3.8945640826273909E-17</v>
      </c>
      <c r="PH5" s="95">
        <v>0</v>
      </c>
      <c r="PI5" s="95">
        <v>-2.4434786166244571E-17</v>
      </c>
      <c r="PJ5" s="95">
        <v>0</v>
      </c>
      <c r="PK5" s="95">
        <v>-2.8058501968648641E-17</v>
      </c>
      <c r="PL5" s="95">
        <v>0</v>
      </c>
      <c r="PM5" s="95">
        <v>0</v>
      </c>
      <c r="PN5" s="95">
        <v>0</v>
      </c>
      <c r="PO5" s="95">
        <v>0</v>
      </c>
      <c r="PP5" s="95">
        <v>-7.4949906581612742E-18</v>
      </c>
      <c r="PQ5" s="95">
        <v>-7.8875120612251961E-17</v>
      </c>
      <c r="PR5" s="95">
        <v>-1.8569428576157521E-17</v>
      </c>
      <c r="PS5" s="95">
        <v>-8.9657192334451449E-17</v>
      </c>
      <c r="PT5" s="95">
        <v>0</v>
      </c>
      <c r="PU5" s="95">
        <v>2.1886909591689359E-17</v>
      </c>
      <c r="PV5" s="95">
        <v>0</v>
      </c>
      <c r="PW5" s="95">
        <v>0</v>
      </c>
      <c r="PX5" s="95">
        <v>0</v>
      </c>
      <c r="PY5" s="95">
        <v>6.5660728775068294E-17</v>
      </c>
      <c r="PZ5" s="95">
        <v>0</v>
      </c>
      <c r="QA5" s="95">
        <v>-1.6080615846503109E-16</v>
      </c>
      <c r="QB5" s="95">
        <v>4.829107760017913E-17</v>
      </c>
      <c r="QC5" s="95">
        <v>0</v>
      </c>
      <c r="QD5" s="95">
        <v>1.167033442953191E-16</v>
      </c>
      <c r="QE5" s="95">
        <v>3.485594147598026E-16</v>
      </c>
      <c r="QF5" s="95">
        <v>0</v>
      </c>
      <c r="QG5" s="95">
        <v>1.388820188053476E-16</v>
      </c>
      <c r="QH5" s="95">
        <v>1.1039514545977971E-16</v>
      </c>
      <c r="QI5" s="95">
        <v>0</v>
      </c>
      <c r="QJ5" s="95">
        <v>1.62240651143074E-16</v>
      </c>
      <c r="QK5" s="95">
        <v>0</v>
      </c>
      <c r="QL5" s="95">
        <v>0</v>
      </c>
      <c r="QM5" s="95">
        <v>0</v>
      </c>
      <c r="QN5" s="95">
        <v>0</v>
      </c>
      <c r="QO5" s="95">
        <v>0</v>
      </c>
      <c r="QP5" s="95">
        <v>0</v>
      </c>
      <c r="QQ5" s="95">
        <v>-1.8975584595344079E-33</v>
      </c>
      <c r="QR5" s="95">
        <v>0</v>
      </c>
      <c r="QS5" s="95">
        <v>2.903213741563087E-33</v>
      </c>
      <c r="QT5" s="95">
        <v>0</v>
      </c>
      <c r="QU5" s="95">
        <v>0</v>
      </c>
      <c r="QV5" s="95">
        <v>0</v>
      </c>
      <c r="QW5" s="95">
        <v>0</v>
      </c>
      <c r="QX5" s="95">
        <v>0</v>
      </c>
      <c r="QY5" s="95">
        <v>0</v>
      </c>
      <c r="QZ5" s="95">
        <v>0</v>
      </c>
      <c r="RA5" s="95">
        <v>0</v>
      </c>
      <c r="RB5" s="95">
        <v>0</v>
      </c>
      <c r="RC5" s="95">
        <v>0</v>
      </c>
      <c r="RD5" s="95">
        <v>0</v>
      </c>
      <c r="RE5" s="95">
        <v>0</v>
      </c>
      <c r="RF5" s="95">
        <v>1.668589147625326E-18</v>
      </c>
      <c r="RG5" s="95">
        <v>0</v>
      </c>
      <c r="RH5" s="95">
        <v>0</v>
      </c>
      <c r="RI5" s="95">
        <v>0</v>
      </c>
      <c r="RJ5" s="95">
        <v>0</v>
      </c>
      <c r="RK5" s="95">
        <v>0</v>
      </c>
      <c r="RL5" s="95">
        <v>0</v>
      </c>
      <c r="RM5" s="95">
        <v>0</v>
      </c>
      <c r="RN5" s="95">
        <v>0</v>
      </c>
      <c r="RO5" s="95">
        <v>0</v>
      </c>
      <c r="RP5" s="95">
        <v>0</v>
      </c>
      <c r="RQ5" s="95">
        <v>0</v>
      </c>
      <c r="RR5" s="95">
        <v>0</v>
      </c>
      <c r="RS5" s="95">
        <v>0</v>
      </c>
      <c r="RT5" s="95">
        <v>0</v>
      </c>
      <c r="RU5" s="95">
        <v>0</v>
      </c>
      <c r="RV5" s="95">
        <v>0</v>
      </c>
      <c r="RW5" s="95">
        <v>0</v>
      </c>
      <c r="RX5" s="95">
        <v>0</v>
      </c>
      <c r="RY5" s="95">
        <v>0</v>
      </c>
      <c r="RZ5" s="95">
        <v>0</v>
      </c>
      <c r="SA5" s="95">
        <v>0</v>
      </c>
      <c r="SB5" s="95">
        <v>0</v>
      </c>
      <c r="SC5" s="95">
        <v>0</v>
      </c>
      <c r="SD5" s="95">
        <v>0</v>
      </c>
      <c r="SE5" s="95">
        <v>0</v>
      </c>
      <c r="SF5" s="95">
        <v>0</v>
      </c>
      <c r="SG5" s="95">
        <v>0</v>
      </c>
      <c r="SH5" s="95">
        <v>0</v>
      </c>
      <c r="SI5" s="95">
        <v>3.8588659035740488E-26</v>
      </c>
      <c r="SJ5" s="95">
        <v>-4.7108274954135988E-26</v>
      </c>
      <c r="SK5" s="95">
        <v>0</v>
      </c>
      <c r="SL5" s="95">
        <v>8.2757036771233689E-19</v>
      </c>
      <c r="SM5" s="95">
        <v>0</v>
      </c>
      <c r="SN5" s="95">
        <v>0</v>
      </c>
      <c r="SO5" s="95">
        <v>0</v>
      </c>
      <c r="SP5" s="95">
        <v>0</v>
      </c>
      <c r="SQ5" s="95">
        <v>0</v>
      </c>
      <c r="SR5" s="95">
        <v>-1.457072213077709E-25</v>
      </c>
      <c r="SS5" s="95">
        <v>0</v>
      </c>
      <c r="ST5" s="95">
        <v>0</v>
      </c>
      <c r="SU5" s="95">
        <v>0</v>
      </c>
      <c r="SV5" s="95">
        <v>0</v>
      </c>
      <c r="SW5" s="95">
        <v>0</v>
      </c>
      <c r="SX5" s="95">
        <v>0</v>
      </c>
      <c r="SY5" s="95">
        <v>0</v>
      </c>
      <c r="SZ5" s="95">
        <v>0</v>
      </c>
      <c r="TA5" s="95">
        <v>-2.2288415541740121E-25</v>
      </c>
      <c r="TB5" s="95">
        <v>0</v>
      </c>
      <c r="TC5" s="95">
        <v>0</v>
      </c>
      <c r="TD5" s="95">
        <v>0</v>
      </c>
      <c r="TE5" s="95">
        <v>-1.54354636142962E-25</v>
      </c>
      <c r="TF5" s="95">
        <v>-4.4600224024649634E-18</v>
      </c>
      <c r="TG5" s="95">
        <v>0</v>
      </c>
      <c r="TH5" s="95">
        <v>0</v>
      </c>
      <c r="TI5" s="95">
        <v>0</v>
      </c>
      <c r="TJ5" s="95">
        <v>0</v>
      </c>
      <c r="TK5" s="95">
        <v>0</v>
      </c>
      <c r="TL5" s="95">
        <v>0</v>
      </c>
      <c r="TM5" s="95">
        <v>0</v>
      </c>
      <c r="TN5" s="95">
        <v>0</v>
      </c>
      <c r="TO5" s="95">
        <v>0</v>
      </c>
      <c r="TP5" s="95">
        <v>0</v>
      </c>
      <c r="TQ5" s="95">
        <v>0</v>
      </c>
      <c r="TR5" s="95">
        <v>0</v>
      </c>
      <c r="TS5" s="95">
        <v>4.1832407221783232E-35</v>
      </c>
      <c r="TT5" s="95">
        <v>0</v>
      </c>
      <c r="TU5" s="95">
        <v>0</v>
      </c>
      <c r="TV5" s="95">
        <v>3.6578449392237341E-35</v>
      </c>
      <c r="TW5" s="95">
        <v>0</v>
      </c>
      <c r="TX5" s="95">
        <v>0</v>
      </c>
      <c r="TY5" s="95">
        <v>0</v>
      </c>
      <c r="TZ5" s="95">
        <v>0</v>
      </c>
      <c r="UA5" s="95">
        <v>-6.1216202985482048E-33</v>
      </c>
      <c r="UB5" s="95">
        <v>-5.0281972593932526E-34</v>
      </c>
      <c r="UC5" s="95">
        <v>0</v>
      </c>
      <c r="UD5" s="95">
        <v>-3.3814879314445092E-34</v>
      </c>
      <c r="UE5" s="95">
        <v>-2.4583099584618969E-34</v>
      </c>
      <c r="UF5" s="95">
        <v>0</v>
      </c>
      <c r="UG5" s="95">
        <v>0</v>
      </c>
      <c r="UH5" s="95">
        <v>0</v>
      </c>
      <c r="UI5" s="95">
        <v>0</v>
      </c>
      <c r="UJ5" s="95">
        <v>0</v>
      </c>
      <c r="UK5" s="95">
        <v>7.4912664355302108E-32</v>
      </c>
      <c r="UL5" s="95">
        <v>5.8525519027579763E-34</v>
      </c>
      <c r="UM5" s="95">
        <v>0</v>
      </c>
      <c r="UN5" s="95">
        <v>-6.12531268969815E-35</v>
      </c>
      <c r="UO5" s="95">
        <v>0</v>
      </c>
      <c r="UP5" s="95">
        <v>0</v>
      </c>
      <c r="UQ5" s="95">
        <v>0</v>
      </c>
      <c r="UR5" s="95">
        <v>0</v>
      </c>
      <c r="US5" s="95">
        <v>0</v>
      </c>
      <c r="UT5" s="95">
        <v>0</v>
      </c>
      <c r="UU5" s="95">
        <v>0</v>
      </c>
      <c r="UV5" s="95">
        <v>0</v>
      </c>
      <c r="UW5" s="95">
        <v>1.070909624877654E-32</v>
      </c>
      <c r="UX5" s="95">
        <v>0</v>
      </c>
      <c r="UY5" s="95">
        <v>0</v>
      </c>
      <c r="UZ5" s="95">
        <v>0</v>
      </c>
      <c r="VA5" s="95">
        <v>0</v>
      </c>
      <c r="VB5" s="95">
        <v>0</v>
      </c>
      <c r="VC5" s="95">
        <v>0</v>
      </c>
      <c r="VD5" s="95">
        <v>0</v>
      </c>
      <c r="VE5" s="95">
        <v>2.9796858280263958E-17</v>
      </c>
      <c r="VF5" s="95">
        <v>0</v>
      </c>
      <c r="VG5" s="95">
        <v>1.4444064600327189E-17</v>
      </c>
      <c r="VH5" s="95">
        <v>1.5900325994891601E-16</v>
      </c>
      <c r="VI5" s="95">
        <v>0</v>
      </c>
      <c r="VJ5" s="95">
        <v>0</v>
      </c>
      <c r="VK5" s="95">
        <v>2.370178675501855E-16</v>
      </c>
      <c r="VL5" s="95">
        <v>2.2802329817887459E-17</v>
      </c>
      <c r="VM5" s="95">
        <v>1.8606363108602409E-16</v>
      </c>
      <c r="VN5" s="95">
        <v>0</v>
      </c>
      <c r="VO5" s="95">
        <v>0</v>
      </c>
      <c r="VP5" s="95">
        <v>2.6778108918162312E-19</v>
      </c>
      <c r="VQ5" s="95">
        <v>0</v>
      </c>
      <c r="VR5" s="95">
        <v>4.1811457916856419E-16</v>
      </c>
      <c r="VS5" s="95">
        <v>6.4896373266254352E-16</v>
      </c>
      <c r="VT5" s="95">
        <v>2.29312920268032E-16</v>
      </c>
      <c r="VU5" s="95">
        <v>0</v>
      </c>
      <c r="VV5" s="95">
        <v>4.2984605950664123E-17</v>
      </c>
      <c r="VW5" s="95">
        <v>2.373388959316632E-16</v>
      </c>
      <c r="VX5" s="95">
        <v>4.852671517829146E-16</v>
      </c>
      <c r="VY5" s="95">
        <v>0</v>
      </c>
      <c r="VZ5" s="95">
        <v>0</v>
      </c>
      <c r="WA5" s="95">
        <v>7.8307356880352616E-16</v>
      </c>
      <c r="WB5" s="95">
        <v>8.7169997104768789E-16</v>
      </c>
      <c r="WC5" s="95">
        <v>1.4431641968533969E-15</v>
      </c>
      <c r="WD5" s="95">
        <v>8.8789954728378346E-16</v>
      </c>
      <c r="WE5" s="95">
        <v>1.4237470415426881E-16</v>
      </c>
      <c r="WF5" s="95">
        <v>2.8031426260636452E-16</v>
      </c>
      <c r="WG5" s="95">
        <v>6.247625331546698E-16</v>
      </c>
      <c r="WH5" s="95">
        <v>0</v>
      </c>
      <c r="WI5" s="95">
        <v>0</v>
      </c>
      <c r="WJ5" s="95">
        <v>1.847590043188751E-15</v>
      </c>
      <c r="WK5" s="95">
        <v>3.2597126725044589E-16</v>
      </c>
      <c r="WL5" s="95">
        <v>1.1425963255134239E-15</v>
      </c>
      <c r="WM5" s="95">
        <v>4.9156842600705591E-15</v>
      </c>
      <c r="WN5" s="95">
        <v>1.045700098669107E-15</v>
      </c>
      <c r="WO5" s="95">
        <v>3.271609814397201E-15</v>
      </c>
      <c r="WP5" s="95">
        <v>0</v>
      </c>
      <c r="WQ5" s="95">
        <v>1.28583291335442E-16</v>
      </c>
      <c r="WR5" s="95">
        <v>2.293710122112087E-15</v>
      </c>
      <c r="WS5" s="95">
        <v>0</v>
      </c>
      <c r="WT5" s="95">
        <v>0</v>
      </c>
      <c r="WU5" s="95">
        <v>0</v>
      </c>
      <c r="WV5" s="95">
        <v>0</v>
      </c>
      <c r="WW5" s="95">
        <v>0</v>
      </c>
      <c r="WX5" s="95">
        <v>3.060926019467462E-25</v>
      </c>
      <c r="WY5" s="95">
        <v>2.2544039462509488E-31</v>
      </c>
      <c r="WZ5" s="95">
        <v>0</v>
      </c>
      <c r="XA5" s="95">
        <v>0</v>
      </c>
      <c r="XB5" s="95">
        <v>0</v>
      </c>
      <c r="XC5" s="95">
        <v>-1.0495103230034959E-15</v>
      </c>
      <c r="XD5" s="95">
        <v>6.121852038934924E-25</v>
      </c>
      <c r="XE5" s="95">
        <v>0</v>
      </c>
      <c r="XF5" s="95">
        <v>0</v>
      </c>
      <c r="XG5" s="95">
        <v>0</v>
      </c>
      <c r="XH5" s="95">
        <v>0</v>
      </c>
      <c r="XI5" s="95">
        <v>0</v>
      </c>
      <c r="XJ5" s="95">
        <v>0</v>
      </c>
      <c r="XK5" s="95">
        <v>0</v>
      </c>
      <c r="XL5" s="95">
        <v>0</v>
      </c>
      <c r="XM5" s="95">
        <v>0</v>
      </c>
      <c r="XN5" s="95">
        <v>0</v>
      </c>
      <c r="XO5" s="95">
        <v>0</v>
      </c>
      <c r="XP5" s="95">
        <v>0</v>
      </c>
      <c r="XQ5" s="95">
        <v>0</v>
      </c>
      <c r="XR5" s="95">
        <v>0</v>
      </c>
      <c r="XS5" s="95">
        <v>0</v>
      </c>
      <c r="XT5" s="95">
        <v>-3.454240761782825E-15</v>
      </c>
      <c r="XU5" s="95">
        <v>0</v>
      </c>
      <c r="XV5" s="95">
        <v>0</v>
      </c>
      <c r="XW5" s="95">
        <v>-4.0301407906564436E-24</v>
      </c>
      <c r="XX5" s="95">
        <v>0</v>
      </c>
      <c r="XY5" s="95">
        <v>-2.44874081557397E-24</v>
      </c>
      <c r="XZ5" s="95">
        <v>1.2520030960757299E-16</v>
      </c>
      <c r="YA5" s="95">
        <v>0</v>
      </c>
      <c r="YB5" s="95">
        <v>0</v>
      </c>
      <c r="YC5" s="95">
        <v>0</v>
      </c>
      <c r="YD5" s="95">
        <v>0</v>
      </c>
      <c r="YE5" s="95">
        <v>0</v>
      </c>
      <c r="YF5" s="95">
        <v>0</v>
      </c>
      <c r="YG5" s="95">
        <v>4.8974816311479392E-24</v>
      </c>
      <c r="YH5" s="95">
        <v>9.6737031936645526E-2</v>
      </c>
      <c r="YI5" s="95">
        <v>0.193474063873291</v>
      </c>
      <c r="YJ5" s="95">
        <v>0.29021109580993643</v>
      </c>
      <c r="YK5" s="95">
        <v>0.38694812774658199</v>
      </c>
      <c r="YL5" s="95">
        <v>0.48368515968322767</v>
      </c>
      <c r="YM5" s="95">
        <v>0.58042219161987296</v>
      </c>
      <c r="YN5" s="95">
        <v>0.67715922355651847</v>
      </c>
      <c r="YO5" s="95">
        <v>0.77389625549316421</v>
      </c>
      <c r="YP5" s="95">
        <v>0.87063328742980961</v>
      </c>
      <c r="YQ5" s="95">
        <v>0.96737031936645501</v>
      </c>
      <c r="YR5" s="95">
        <v>1.0641073513031001</v>
      </c>
      <c r="YS5" s="95">
        <v>1.1608443832397459</v>
      </c>
      <c r="YT5" s="95">
        <v>1.257581415176392</v>
      </c>
      <c r="YU5" s="95">
        <v>1.3543184471130369</v>
      </c>
      <c r="YV5" s="95">
        <v>1.451055479049683</v>
      </c>
      <c r="YW5" s="95">
        <v>1.547792510986328</v>
      </c>
      <c r="YX5" s="95">
        <v>1.644529542922974</v>
      </c>
      <c r="YY5" s="95">
        <v>1.741266574859619</v>
      </c>
      <c r="YZ5" s="95">
        <v>1.838003606796264</v>
      </c>
      <c r="ZA5" s="95">
        <v>1.93474063873291</v>
      </c>
      <c r="ZB5" s="95">
        <v>2.1282147026062019</v>
      </c>
      <c r="ZC5" s="95">
        <v>2.3216887664794918</v>
      </c>
      <c r="ZD5" s="95">
        <v>2.5151628303527831</v>
      </c>
      <c r="ZE5" s="95">
        <v>2.7086368942260739</v>
      </c>
      <c r="ZF5" s="95">
        <v>2.902110958099366</v>
      </c>
      <c r="ZG5" s="95">
        <v>3.0955850219726568</v>
      </c>
      <c r="ZH5" s="95">
        <v>3.2890590858459472</v>
      </c>
      <c r="ZI5" s="95">
        <v>3.4825331497192389</v>
      </c>
      <c r="ZJ5" s="95">
        <v>3.6760072135925288</v>
      </c>
      <c r="ZK5" s="95">
        <v>3.86948127746582</v>
      </c>
      <c r="ZL5" s="95">
        <v>4.0629553413391113</v>
      </c>
      <c r="ZM5" s="95">
        <v>4.256429405212403</v>
      </c>
      <c r="ZN5" s="95">
        <v>4.4499034690856929</v>
      </c>
      <c r="ZO5" s="95">
        <v>4.6433775329589846</v>
      </c>
      <c r="ZP5" s="95">
        <v>4.8368515968322754</v>
      </c>
      <c r="ZQ5" s="95">
        <v>5.3205367565155033</v>
      </c>
      <c r="ZR5" s="95">
        <v>5.8042219161987294</v>
      </c>
      <c r="ZS5" s="95">
        <v>6.2879070758819591</v>
      </c>
      <c r="ZT5" s="95">
        <v>6.7715922355651852</v>
      </c>
      <c r="ZU5" s="95">
        <v>7.2552773952484131</v>
      </c>
      <c r="ZV5" s="95">
        <v>7.738962554931641</v>
      </c>
      <c r="ZW5" s="95">
        <v>0</v>
      </c>
      <c r="ZX5" s="95">
        <v>0</v>
      </c>
      <c r="ZY5" s="95">
        <v>-1.7955664381735231E-17</v>
      </c>
      <c r="ZZ5" s="95">
        <v>0</v>
      </c>
      <c r="AAA5" s="95">
        <v>0</v>
      </c>
      <c r="AAB5" s="95">
        <v>1.201324949733995E-25</v>
      </c>
      <c r="AAC5" s="95">
        <v>1.005643253937819E-32</v>
      </c>
      <c r="AAD5" s="95">
        <v>0</v>
      </c>
      <c r="AAE5" s="95">
        <v>0</v>
      </c>
      <c r="AAF5" s="95">
        <v>0</v>
      </c>
      <c r="AAG5" s="95">
        <v>-4.6816497904989027E-17</v>
      </c>
      <c r="AAH5" s="95">
        <v>2.402649899467991E-25</v>
      </c>
      <c r="AAI5" s="95">
        <v>0</v>
      </c>
      <c r="AAJ5" s="95">
        <v>0</v>
      </c>
      <c r="AAK5" s="95">
        <v>0</v>
      </c>
      <c r="AAL5" s="95">
        <v>0</v>
      </c>
      <c r="AAM5" s="95">
        <v>0</v>
      </c>
      <c r="AAN5" s="95">
        <v>0</v>
      </c>
      <c r="AAO5" s="95">
        <v>0</v>
      </c>
      <c r="AAP5" s="95">
        <v>0</v>
      </c>
      <c r="AAQ5" s="95">
        <v>0</v>
      </c>
      <c r="AAR5" s="95">
        <v>0</v>
      </c>
      <c r="AAS5" s="95">
        <v>0</v>
      </c>
      <c r="AAT5" s="95">
        <v>0</v>
      </c>
      <c r="AAU5" s="95">
        <v>0</v>
      </c>
      <c r="AAV5" s="95">
        <v>0</v>
      </c>
      <c r="AAW5" s="95">
        <v>0</v>
      </c>
      <c r="AAX5" s="95">
        <v>-1.5408657908626841E-16</v>
      </c>
      <c r="AAY5" s="95">
        <v>0</v>
      </c>
      <c r="AAZ5" s="95">
        <v>0</v>
      </c>
      <c r="ABA5" s="95">
        <v>-1.4000021177549469E-24</v>
      </c>
      <c r="ABB5" s="95">
        <v>0</v>
      </c>
      <c r="ABC5" s="95">
        <v>-9.610599597871962E-25</v>
      </c>
      <c r="ABD5" s="95">
        <v>-1.8337081147938431E-17</v>
      </c>
      <c r="ABE5" s="95">
        <v>0</v>
      </c>
      <c r="ABF5" s="95">
        <v>0</v>
      </c>
      <c r="ABG5" s="95">
        <v>0</v>
      </c>
      <c r="ABH5" s="95">
        <v>0</v>
      </c>
      <c r="ABI5" s="95">
        <v>0</v>
      </c>
      <c r="ABJ5" s="95">
        <v>0</v>
      </c>
      <c r="ABK5" s="95">
        <v>1.922119919574392E-24</v>
      </c>
      <c r="ABL5" s="95">
        <v>0</v>
      </c>
      <c r="ABM5" s="95">
        <v>0</v>
      </c>
      <c r="ABN5" s="95">
        <v>0</v>
      </c>
      <c r="ABO5" s="95">
        <v>0</v>
      </c>
      <c r="ABP5" s="95">
        <v>0</v>
      </c>
      <c r="ABQ5" s="95">
        <v>1.361847450112728E-25</v>
      </c>
      <c r="ABR5" s="95">
        <v>9.0698438581431244E-17</v>
      </c>
      <c r="ABS5" s="95">
        <v>0</v>
      </c>
      <c r="ABT5" s="95">
        <v>7.0570807718928187E-17</v>
      </c>
      <c r="ABU5" s="95">
        <v>0</v>
      </c>
      <c r="ABV5" s="95">
        <v>0</v>
      </c>
      <c r="ABW5" s="95">
        <v>2.723694900225456E-25</v>
      </c>
      <c r="ABX5" s="95">
        <v>0</v>
      </c>
      <c r="ABY5" s="95">
        <v>0</v>
      </c>
      <c r="ABZ5" s="95">
        <v>0</v>
      </c>
      <c r="ACA5" s="95">
        <v>0</v>
      </c>
      <c r="ACB5" s="95">
        <v>0</v>
      </c>
      <c r="ACC5" s="95">
        <v>1.480854767418925E-16</v>
      </c>
      <c r="ACD5" s="95">
        <v>9.6465004916731681E-17</v>
      </c>
      <c r="ACE5" s="95">
        <v>0</v>
      </c>
      <c r="ACF5" s="95">
        <v>0</v>
      </c>
      <c r="ACG5" s="95">
        <v>1.7493372668863221E-16</v>
      </c>
      <c r="ACH5" s="95">
        <v>0</v>
      </c>
      <c r="ACI5" s="95">
        <v>0</v>
      </c>
      <c r="ACJ5" s="95">
        <v>0</v>
      </c>
      <c r="ACK5" s="95">
        <v>0</v>
      </c>
      <c r="ACL5" s="95">
        <v>0</v>
      </c>
      <c r="ACM5" s="95">
        <v>0</v>
      </c>
      <c r="ACN5" s="95">
        <v>4.4120757239378078E-16</v>
      </c>
      <c r="ACO5" s="95">
        <v>0</v>
      </c>
      <c r="ACP5" s="95">
        <v>-1.435818730924924E-24</v>
      </c>
      <c r="ACQ5" s="95">
        <v>0</v>
      </c>
      <c r="ACR5" s="95">
        <v>-1.089477960090182E-24</v>
      </c>
      <c r="ACS5" s="95">
        <v>7.0258779579166111E-16</v>
      </c>
      <c r="ACT5" s="95">
        <v>0</v>
      </c>
      <c r="ACU5" s="95">
        <v>0</v>
      </c>
      <c r="ACV5" s="95">
        <v>0</v>
      </c>
      <c r="ACW5" s="95">
        <v>0</v>
      </c>
      <c r="ACX5" s="95">
        <v>0</v>
      </c>
      <c r="ACY5" s="95">
        <v>0</v>
      </c>
      <c r="ACZ5" s="95">
        <v>2.1789559201803641E-24</v>
      </c>
      <c r="ADA5" s="95">
        <v>5.2508401227084768E-17</v>
      </c>
      <c r="ADB5" s="95">
        <v>1.1902257656166609E-16</v>
      </c>
      <c r="ADC5" s="95">
        <v>1.093727786129957E-16</v>
      </c>
      <c r="ADD5" s="95">
        <v>2.2513631724089501E-16</v>
      </c>
      <c r="ADE5" s="95">
        <v>2.8993483907896691E-16</v>
      </c>
      <c r="ADF5" s="95">
        <v>2.7280405599032802E-16</v>
      </c>
      <c r="ADG5" s="95">
        <v>3.501931199980143E-16</v>
      </c>
      <c r="ADH5" s="95">
        <v>4.8418795338668711E-16</v>
      </c>
      <c r="ADI5" s="95">
        <v>3.0852620572567911E-16</v>
      </c>
      <c r="ADJ5" s="95">
        <v>5.8454582706332029E-16</v>
      </c>
      <c r="ADK5" s="95">
        <v>3.5600814526875592E-16</v>
      </c>
      <c r="ADL5" s="95">
        <v>5.4222228711941055E-16</v>
      </c>
      <c r="ADM5" s="95">
        <v>5.2892696677577407E-16</v>
      </c>
      <c r="ADN5" s="95">
        <v>6.5913999420347176E-16</v>
      </c>
      <c r="ADO5" s="95">
        <v>5.6348192188959174E-16</v>
      </c>
      <c r="ADP5" s="95">
        <v>3.8456507248287862E-16</v>
      </c>
      <c r="ADQ5" s="95">
        <v>8.1380081532431894E-16</v>
      </c>
      <c r="ADR5" s="95">
        <v>6.2467947808646742E-16</v>
      </c>
      <c r="ADS5" s="95">
        <v>5.585203050371021E-16</v>
      </c>
      <c r="ADT5" s="95">
        <v>1.0948704204119151E-15</v>
      </c>
      <c r="ADU5" s="95">
        <v>4.4900827748364246E-16</v>
      </c>
      <c r="ADV5" s="95">
        <v>4.4236168673708709E-16</v>
      </c>
      <c r="ADW5" s="95">
        <v>5.0625575831933474E-16</v>
      </c>
      <c r="ADX5" s="95">
        <v>4.9907922250785672E-16</v>
      </c>
      <c r="ADY5" s="95">
        <v>6.0854435730556879E-16</v>
      </c>
      <c r="ADZ5" s="95">
        <v>1.0170694576081131E-15</v>
      </c>
      <c r="AEA5" s="95">
        <v>3.158278291882945E-17</v>
      </c>
      <c r="AEB5" s="95">
        <v>6.8954791922545417E-16</v>
      </c>
      <c r="AEC5" s="95">
        <v>0</v>
      </c>
      <c r="AED5" s="95">
        <v>9.0985954328750194E-16</v>
      </c>
      <c r="AEE5" s="95">
        <v>7.7409111634051678E-16</v>
      </c>
      <c r="AEF5" s="95">
        <v>1.259705880071503E-15</v>
      </c>
      <c r="AEG5" s="95">
        <v>1.503387653150091E-15</v>
      </c>
      <c r="AEH5" s="95">
        <v>5.4938907413710885E-16</v>
      </c>
      <c r="AEI5" s="95">
        <v>9.4454170733749963E-16</v>
      </c>
      <c r="AEJ5" s="95">
        <v>1.2507683447059709E-15</v>
      </c>
      <c r="AEK5" s="95">
        <v>7.4335268786886805E-16</v>
      </c>
      <c r="AEL5" s="95">
        <v>1.889124387030486E-15</v>
      </c>
      <c r="AEM5" s="95">
        <v>1.843426260744648E-15</v>
      </c>
      <c r="AEN5" s="95">
        <v>9.308404825286158E-16</v>
      </c>
      <c r="AEO5" s="95">
        <v>2.9637937251866221E-15</v>
      </c>
      <c r="AEP5" s="95">
        <v>1.050762549728104E-16</v>
      </c>
      <c r="AEQ5" s="95">
        <v>1.522857527973809E-16</v>
      </c>
      <c r="AER5" s="95">
        <v>2.6049705206999708E-16</v>
      </c>
      <c r="AES5" s="95">
        <v>3.4571092678550899E-16</v>
      </c>
      <c r="AET5" s="95">
        <v>4.2782536041801221E-16</v>
      </c>
      <c r="AEU5" s="95">
        <v>5.795603207800607E-16</v>
      </c>
      <c r="AEV5" s="95">
        <v>4.9960036108132044E-16</v>
      </c>
      <c r="AEW5" s="95">
        <v>5.3610260557613914E-16</v>
      </c>
      <c r="AEX5" s="95">
        <v>8.3266726846886741E-16</v>
      </c>
      <c r="AEY5" s="95">
        <v>7.2293328576947198E-16</v>
      </c>
      <c r="AEZ5" s="95">
        <v>7.2252582545424109E-16</v>
      </c>
      <c r="AFA5" s="95">
        <v>1.2051352178857591E-15</v>
      </c>
      <c r="AFB5" s="95">
        <v>6.9902291267513357E-16</v>
      </c>
      <c r="AFC5" s="95">
        <v>1.493856113296352E-15</v>
      </c>
      <c r="AFD5" s="95">
        <v>6.9646402398135461E-16</v>
      </c>
      <c r="AFE5" s="95">
        <v>1.8104183640986659E-15</v>
      </c>
      <c r="AFF5" s="95">
        <v>1.073036851400232E-15</v>
      </c>
      <c r="AFG5" s="95">
        <v>7.0633401460123392E-16</v>
      </c>
      <c r="AFH5" s="95">
        <v>1.221245327087672E-15</v>
      </c>
      <c r="AFI5" s="95">
        <v>1.227952334398277E-15</v>
      </c>
      <c r="AFJ5" s="95">
        <v>1.124919781952667E-15</v>
      </c>
      <c r="AFK5" s="95">
        <v>1.1102230246251569E-15</v>
      </c>
      <c r="AFL5" s="95">
        <v>2.1410386845289562E-15</v>
      </c>
      <c r="AFM5" s="95">
        <v>2.6896592084969369E-15</v>
      </c>
      <c r="AFN5" s="95">
        <v>1.5511402152022791E-15</v>
      </c>
      <c r="AFO5" s="95">
        <v>2.1046091522244989E-15</v>
      </c>
      <c r="AFP5" s="95">
        <v>2.349868946610005E-15</v>
      </c>
      <c r="AFQ5" s="95">
        <v>4.0904180913701239E-15</v>
      </c>
      <c r="AFR5" s="95">
        <v>3.1086244689504379E-15</v>
      </c>
      <c r="AFS5" s="95">
        <v>2.2498395639053229E-15</v>
      </c>
      <c r="AFT5" s="95">
        <v>4.95775114824626E-15</v>
      </c>
      <c r="AFU5" s="95">
        <v>3.4601529182685461E-15</v>
      </c>
      <c r="AFV5" s="95">
        <v>2.660665227275048E-15</v>
      </c>
      <c r="AFW5" s="95">
        <v>2.2204460492503131E-15</v>
      </c>
      <c r="AFX5" s="95">
        <v>3.073514744100688E-15</v>
      </c>
      <c r="AFY5" s="95">
        <v>3.3612228530427029E-15</v>
      </c>
      <c r="AFZ5" s="95">
        <v>6.9573688334923581E-15</v>
      </c>
      <c r="AGA5" s="95">
        <v>3.1723040214777841E-15</v>
      </c>
      <c r="AGB5" s="95">
        <v>9.3375565235049682E-15</v>
      </c>
      <c r="AGC5" s="95">
        <v>6.9013525298400044E-15</v>
      </c>
      <c r="AGD5" s="95">
        <v>9.9321239132755109E-15</v>
      </c>
      <c r="AGE5" s="95">
        <v>0</v>
      </c>
      <c r="AGF5" s="95">
        <v>0</v>
      </c>
      <c r="AGG5" s="95">
        <v>0</v>
      </c>
      <c r="AGH5" s="95">
        <v>0</v>
      </c>
      <c r="AGI5" s="95">
        <v>0</v>
      </c>
      <c r="AGJ5" s="95">
        <v>4.3748185130608481E-25</v>
      </c>
      <c r="AGK5" s="95">
        <v>6.9857240517276304E-17</v>
      </c>
      <c r="AGL5" s="95">
        <v>0</v>
      </c>
      <c r="AGM5" s="95">
        <v>5.435465004056775E-17</v>
      </c>
      <c r="AGN5" s="95">
        <v>0</v>
      </c>
      <c r="AGO5" s="95">
        <v>0</v>
      </c>
      <c r="AGP5" s="95">
        <v>8.7496370261216981E-25</v>
      </c>
      <c r="AGQ5" s="95">
        <v>0</v>
      </c>
      <c r="AGR5" s="95">
        <v>0</v>
      </c>
      <c r="AGS5" s="95">
        <v>0</v>
      </c>
      <c r="AGT5" s="95">
        <v>0</v>
      </c>
      <c r="AGU5" s="95">
        <v>0</v>
      </c>
      <c r="AGV5" s="95">
        <v>1.140575618243534E-16</v>
      </c>
      <c r="AGW5" s="95">
        <v>7.4298732760632137E-17</v>
      </c>
      <c r="AGX5" s="95">
        <v>0</v>
      </c>
      <c r="AGY5" s="95">
        <v>0</v>
      </c>
      <c r="AGZ5" s="95">
        <v>1.3473646967912801E-16</v>
      </c>
      <c r="AHA5" s="95">
        <v>0</v>
      </c>
      <c r="AHB5" s="95">
        <v>0</v>
      </c>
      <c r="AHC5" s="95">
        <v>0</v>
      </c>
      <c r="AHD5" s="95">
        <v>0</v>
      </c>
      <c r="AHE5" s="95">
        <v>0</v>
      </c>
      <c r="AHF5" s="95">
        <v>0</v>
      </c>
      <c r="AHG5" s="95">
        <v>3.3982441136606359E-16</v>
      </c>
      <c r="AHH5" s="95">
        <v>0</v>
      </c>
      <c r="AHI5" s="95">
        <v>-4.3419285801413743E-24</v>
      </c>
      <c r="AHJ5" s="95">
        <v>0</v>
      </c>
      <c r="AHK5" s="95">
        <v>-3.4998548104486792E-24</v>
      </c>
      <c r="AHL5" s="95">
        <v>5.4114321484217316E-16</v>
      </c>
      <c r="AHM5" s="95">
        <v>0</v>
      </c>
      <c r="AHN5" s="95">
        <v>0</v>
      </c>
      <c r="AHO5" s="95">
        <v>0</v>
      </c>
      <c r="AHP5" s="95">
        <v>0</v>
      </c>
      <c r="AHQ5" s="95">
        <v>0</v>
      </c>
      <c r="AHR5" s="95">
        <v>0</v>
      </c>
      <c r="AHS5" s="95">
        <v>6.999709620897357E-24</v>
      </c>
      <c r="AHT5" s="95">
        <v>0</v>
      </c>
      <c r="AHU5" s="95">
        <v>0</v>
      </c>
      <c r="AHV5" s="95">
        <v>-3.3384755232486202E-17</v>
      </c>
      <c r="AHW5" s="95">
        <v>0</v>
      </c>
      <c r="AHX5" s="95">
        <v>0</v>
      </c>
      <c r="AHY5" s="95">
        <v>5.2814779546439219E-26</v>
      </c>
      <c r="AHZ5" s="95">
        <v>1.3219267043400709E-32</v>
      </c>
      <c r="AIA5" s="95">
        <v>0</v>
      </c>
      <c r="AIB5" s="95">
        <v>0</v>
      </c>
      <c r="AIC5" s="95">
        <v>0</v>
      </c>
      <c r="AID5" s="95">
        <v>-6.1540689048477107E-17</v>
      </c>
      <c r="AIE5" s="95">
        <v>1.0562955909287839E-25</v>
      </c>
      <c r="AIF5" s="95">
        <v>0</v>
      </c>
      <c r="AIG5" s="95">
        <v>0</v>
      </c>
      <c r="AIH5" s="95">
        <v>0</v>
      </c>
      <c r="AII5" s="95">
        <v>0</v>
      </c>
      <c r="AIJ5" s="95">
        <v>0</v>
      </c>
      <c r="AIK5" s="95">
        <v>0</v>
      </c>
      <c r="AIL5" s="95">
        <v>0</v>
      </c>
      <c r="AIM5" s="95">
        <v>0</v>
      </c>
      <c r="AIN5" s="95">
        <v>0</v>
      </c>
      <c r="AIO5" s="95">
        <v>0</v>
      </c>
      <c r="AIP5" s="95">
        <v>0</v>
      </c>
      <c r="AIQ5" s="95">
        <v>0</v>
      </c>
      <c r="AIR5" s="95">
        <v>0</v>
      </c>
      <c r="AIS5" s="95">
        <v>0</v>
      </c>
      <c r="AIT5" s="95">
        <v>0</v>
      </c>
      <c r="AIU5" s="95">
        <v>-2.0254813312469269E-16</v>
      </c>
      <c r="AIV5" s="95">
        <v>0</v>
      </c>
      <c r="AIW5" s="95">
        <v>0</v>
      </c>
      <c r="AIX5" s="95">
        <v>-6.0281575136395248E-25</v>
      </c>
      <c r="AIY5" s="95">
        <v>0</v>
      </c>
      <c r="AIZ5" s="95">
        <v>-4.2251823637151384E-25</v>
      </c>
      <c r="AJA5" s="95">
        <v>-8.5236703989645689E-18</v>
      </c>
      <c r="AJB5" s="95">
        <v>0</v>
      </c>
      <c r="AJC5" s="95">
        <v>0</v>
      </c>
      <c r="AJD5" s="95">
        <v>0</v>
      </c>
      <c r="AJE5" s="95">
        <v>0</v>
      </c>
      <c r="AJF5" s="95">
        <v>0</v>
      </c>
      <c r="AJG5" s="95">
        <v>0</v>
      </c>
      <c r="AJH5" s="95">
        <v>8.4503647274302732E-25</v>
      </c>
      <c r="AJI5" s="95">
        <v>0</v>
      </c>
      <c r="AJJ5" s="95">
        <v>0</v>
      </c>
      <c r="AJK5" s="95">
        <v>-2.8195672825824801E-17</v>
      </c>
      <c r="AJL5" s="95">
        <v>0</v>
      </c>
      <c r="AJM5" s="95">
        <v>0</v>
      </c>
      <c r="AJN5" s="95">
        <v>8.064435749585077E-26</v>
      </c>
      <c r="AJO5" s="95">
        <v>1.4975522192895799E-32</v>
      </c>
      <c r="AJP5" s="95">
        <v>0</v>
      </c>
      <c r="AJQ5" s="95">
        <v>0</v>
      </c>
      <c r="AJR5" s="95">
        <v>0</v>
      </c>
      <c r="AJS5" s="95">
        <v>-6.9716721175675843E-17</v>
      </c>
      <c r="AJT5" s="95">
        <v>1.6128871499170161E-25</v>
      </c>
      <c r="AJU5" s="95">
        <v>0</v>
      </c>
      <c r="AJV5" s="95">
        <v>0</v>
      </c>
      <c r="AJW5" s="95">
        <v>0</v>
      </c>
      <c r="AJX5" s="95">
        <v>0</v>
      </c>
      <c r="AJY5" s="95">
        <v>0</v>
      </c>
      <c r="AJZ5" s="95">
        <v>0</v>
      </c>
      <c r="AKA5" s="95">
        <v>0</v>
      </c>
      <c r="AKB5" s="95">
        <v>0</v>
      </c>
      <c r="AKC5" s="95">
        <v>0</v>
      </c>
      <c r="AKD5" s="95">
        <v>0</v>
      </c>
      <c r="AKE5" s="95">
        <v>0</v>
      </c>
      <c r="AKF5" s="95">
        <v>0</v>
      </c>
      <c r="AKG5" s="95">
        <v>0</v>
      </c>
      <c r="AKH5" s="95">
        <v>0</v>
      </c>
      <c r="AKI5" s="95">
        <v>0</v>
      </c>
      <c r="AKJ5" s="95">
        <v>-2.2945780978474948E-16</v>
      </c>
      <c r="AKK5" s="95">
        <v>0</v>
      </c>
      <c r="AKL5" s="95">
        <v>0</v>
      </c>
      <c r="AKM5" s="95">
        <v>-8.6012545938689178E-25</v>
      </c>
      <c r="AKN5" s="95">
        <v>0</v>
      </c>
      <c r="AKO5" s="95">
        <v>-6.4515485996680634E-25</v>
      </c>
      <c r="AKP5" s="95">
        <v>-3.6216262266320542E-17</v>
      </c>
      <c r="AKQ5" s="95">
        <v>0</v>
      </c>
      <c r="AKR5" s="95">
        <v>0</v>
      </c>
      <c r="AKS5" s="95">
        <v>0</v>
      </c>
      <c r="AKT5" s="95">
        <v>0</v>
      </c>
      <c r="AKU5" s="95">
        <v>0</v>
      </c>
      <c r="AKV5" s="95">
        <v>0</v>
      </c>
      <c r="AKW5" s="95">
        <v>1.2903097199336119E-24</v>
      </c>
      <c r="AKX5" s="95">
        <v>8.2385207905016997E-18</v>
      </c>
      <c r="AKY5" s="95">
        <v>2.7845264982977239E-17</v>
      </c>
      <c r="AKZ5" s="95">
        <v>1.7035668147270029E-17</v>
      </c>
      <c r="ALA5" s="95">
        <v>8.8398485603115661E-17</v>
      </c>
      <c r="ALB5" s="95">
        <v>5.9474710953006094E-17</v>
      </c>
      <c r="ALC5" s="95">
        <v>9.0599160927092159E-18</v>
      </c>
      <c r="ALD5" s="95">
        <v>6.710515748041493E-17</v>
      </c>
      <c r="ALE5" s="95">
        <v>1.061138824575662E-16</v>
      </c>
      <c r="ALF5" s="95">
        <v>8.752897830504917E-17</v>
      </c>
      <c r="ALG5" s="95">
        <v>1.301753336638916E-16</v>
      </c>
      <c r="ALH5" s="95">
        <v>9.064733916003702E-17</v>
      </c>
      <c r="ALI5" s="95">
        <v>9.8331284526645594E-17</v>
      </c>
      <c r="ALJ5" s="95">
        <v>1.273278752285071E-16</v>
      </c>
      <c r="ALK5" s="95">
        <v>1.4020653568358749E-16</v>
      </c>
      <c r="ALL5" s="95">
        <v>3.0789009627243391E-16</v>
      </c>
      <c r="ALM5" s="95">
        <v>2.8828306989032458E-16</v>
      </c>
      <c r="ALN5" s="95">
        <v>2.9466851330209492E-16</v>
      </c>
      <c r="ALO5" s="95">
        <v>0</v>
      </c>
      <c r="ALP5" s="95">
        <v>8.3115949366335149E-17</v>
      </c>
      <c r="ALQ5" s="95">
        <v>2.588029806981873E-16</v>
      </c>
      <c r="ALR5" s="95">
        <v>1.614502570176112E-16</v>
      </c>
      <c r="ALS5" s="95">
        <v>1.1578384301466191E-16</v>
      </c>
      <c r="ALT5" s="95">
        <v>1.9753273598835721E-17</v>
      </c>
      <c r="ALU5" s="95">
        <v>2.3051907181422381E-16</v>
      </c>
      <c r="ALV5" s="95">
        <v>4.9483816327676708E-16</v>
      </c>
      <c r="ALW5" s="95">
        <v>5.4108612033912982E-16</v>
      </c>
      <c r="ALX5" s="95">
        <v>7.7161504980732014E-16</v>
      </c>
      <c r="ALY5" s="95">
        <v>2.2016965425102969E-16</v>
      </c>
      <c r="ALZ5" s="95">
        <v>3.0503113986756479E-16</v>
      </c>
      <c r="AMA5" s="95">
        <v>9.1341518552941997E-16</v>
      </c>
      <c r="AMB5" s="95">
        <v>2.1207210369107811E-16</v>
      </c>
      <c r="AMC5" s="95">
        <v>5.0629947454037676E-16</v>
      </c>
      <c r="AMD5" s="95">
        <v>8.5224688638250473E-16</v>
      </c>
      <c r="AME5" s="95">
        <v>0</v>
      </c>
      <c r="AMF5" s="95">
        <v>8.5315391767820018E-16</v>
      </c>
      <c r="AMG5" s="95">
        <v>1.7383303516613749E-15</v>
      </c>
      <c r="AMH5" s="95">
        <v>8.0214458162563566E-16</v>
      </c>
      <c r="AMI5" s="95">
        <v>1.3718803707291609E-15</v>
      </c>
      <c r="AMJ5" s="95">
        <v>1.0549126667594191E-15</v>
      </c>
      <c r="AMK5" s="95">
        <v>2.6394013288589792E-16</v>
      </c>
      <c r="AML5" s="95">
        <v>1.2718382935434631E-15</v>
      </c>
      <c r="AMM5" s="95">
        <v>2.9622138075779958E-14</v>
      </c>
      <c r="AMN5" s="95">
        <v>2.964295475749168E-14</v>
      </c>
      <c r="AMO5" s="95">
        <v>3.0309088572266767E-14</v>
      </c>
      <c r="AMP5" s="95">
        <v>2.9587443606260422E-14</v>
      </c>
      <c r="AMQ5" s="95">
        <v>2.9976021664879233E-14</v>
      </c>
      <c r="AMR5" s="95">
        <v>3.0531133177191799E-14</v>
      </c>
      <c r="AMS5" s="95">
        <v>3.0581171140868468E-14</v>
      </c>
      <c r="AMT5" s="95">
        <v>2.9587443606260422E-14</v>
      </c>
      <c r="AMU5" s="95">
        <v>3.0531133177191799E-14</v>
      </c>
      <c r="AMV5" s="95">
        <v>2.9420910152566648E-14</v>
      </c>
      <c r="AMW5" s="95">
        <v>3.1541280274463642E-14</v>
      </c>
      <c r="AMX5" s="95">
        <v>3.074223140700764E-14</v>
      </c>
      <c r="AMY5" s="95">
        <v>3.0864200084579352E-14</v>
      </c>
      <c r="AMZ5" s="95">
        <v>3.0187119894695062E-14</v>
      </c>
      <c r="ANA5" s="95">
        <v>2.8976820942716592E-14</v>
      </c>
      <c r="ANB5" s="95">
        <v>2.964295475749168E-14</v>
      </c>
      <c r="ANC5" s="95">
        <v>2.9864999362416711E-14</v>
      </c>
      <c r="AND5" s="95">
        <v>3.2973623831367149E-14</v>
      </c>
      <c r="ANE5" s="95">
        <v>3.141931159689193E-14</v>
      </c>
      <c r="ANF5" s="95">
        <v>2.9531932455029158E-14</v>
      </c>
      <c r="ANG5" s="95">
        <v>3.1530333899354452E-14</v>
      </c>
      <c r="ANH5" s="95">
        <v>3.219646771412954E-14</v>
      </c>
      <c r="ANI5" s="95">
        <v>3.2418512319054571E-14</v>
      </c>
      <c r="ANJ5" s="95">
        <v>3.397282455352979E-14</v>
      </c>
      <c r="ANK5" s="95">
        <v>2.9531932455029158E-14</v>
      </c>
      <c r="ANL5" s="95">
        <v>2.7311486405778851E-14</v>
      </c>
      <c r="ANM5" s="95">
        <v>2.597921877622866E-14</v>
      </c>
      <c r="ANN5" s="95">
        <v>3.5305092183079978E-14</v>
      </c>
      <c r="ANO5" s="95">
        <v>3.397282455352979E-14</v>
      </c>
      <c r="ANP5" s="95">
        <v>2.664535259100376E-14</v>
      </c>
      <c r="ANQ5" s="95">
        <v>3.3750779948604759E-14</v>
      </c>
      <c r="ANR5" s="95">
        <v>3.4638958368304878E-14</v>
      </c>
      <c r="ANS5" s="95">
        <v>3.2418512319054571E-14</v>
      </c>
      <c r="ANT5" s="95">
        <v>4.2632564145606011E-14</v>
      </c>
      <c r="ANU5" s="95">
        <v>2.8822013139817298E-14</v>
      </c>
      <c r="ANV5" s="95">
        <v>2.486899575160351E-14</v>
      </c>
      <c r="ANW5" s="95">
        <v>3.4194869158454821E-14</v>
      </c>
      <c r="ANX5" s="95">
        <v>3.0642155479654321E-14</v>
      </c>
      <c r="ANY5" s="95">
        <v>3.730349362740526E-14</v>
      </c>
      <c r="ANZ5" s="95">
        <v>4.3076653355456067E-14</v>
      </c>
      <c r="AOA5" s="95">
        <v>2.9309887850104133E-14</v>
      </c>
      <c r="AOB5" s="95">
        <v>0</v>
      </c>
      <c r="AOC5" s="95">
        <v>0</v>
      </c>
      <c r="AOD5" s="95">
        <v>-1.317192831115519E-17</v>
      </c>
      <c r="AOE5" s="95">
        <v>0</v>
      </c>
      <c r="AOF5" s="95">
        <v>0</v>
      </c>
      <c r="AOG5" s="95">
        <v>2.3539595879298672E-25</v>
      </c>
      <c r="AOH5" s="95">
        <v>7.5699053511299189E-33</v>
      </c>
      <c r="AOI5" s="95">
        <v>0</v>
      </c>
      <c r="AOJ5" s="95">
        <v>0</v>
      </c>
      <c r="AOK5" s="95">
        <v>0</v>
      </c>
      <c r="AOL5" s="95">
        <v>-3.5240773169254742E-17</v>
      </c>
      <c r="AOM5" s="95">
        <v>4.7079191758597345E-25</v>
      </c>
      <c r="AON5" s="95">
        <v>0</v>
      </c>
      <c r="AOO5" s="95">
        <v>0</v>
      </c>
      <c r="AOP5" s="95">
        <v>0</v>
      </c>
      <c r="AOQ5" s="95">
        <v>0</v>
      </c>
      <c r="AOR5" s="95">
        <v>0</v>
      </c>
      <c r="AOS5" s="95">
        <v>0</v>
      </c>
      <c r="AOT5" s="95">
        <v>0</v>
      </c>
      <c r="AOU5" s="95">
        <v>0</v>
      </c>
      <c r="AOV5" s="95">
        <v>0</v>
      </c>
      <c r="AOW5" s="95">
        <v>0</v>
      </c>
      <c r="AOX5" s="95">
        <v>0</v>
      </c>
      <c r="AOY5" s="95">
        <v>0</v>
      </c>
      <c r="AOZ5" s="95">
        <v>0</v>
      </c>
      <c r="APA5" s="95">
        <v>0</v>
      </c>
      <c r="APB5" s="95">
        <v>0</v>
      </c>
      <c r="APC5" s="95">
        <v>-1.159875348435012E-16</v>
      </c>
      <c r="APD5" s="95">
        <v>0</v>
      </c>
      <c r="APE5" s="95">
        <v>0</v>
      </c>
      <c r="APF5" s="95">
        <v>-3.7601310632409502E-24</v>
      </c>
      <c r="APG5" s="95">
        <v>0</v>
      </c>
      <c r="APH5" s="95">
        <v>-1.883167670343893E-24</v>
      </c>
      <c r="API5" s="95">
        <v>-1.227645987351936E-17</v>
      </c>
      <c r="APJ5" s="95">
        <v>0</v>
      </c>
      <c r="APK5" s="95">
        <v>0</v>
      </c>
      <c r="APL5" s="95">
        <v>0</v>
      </c>
      <c r="APM5" s="95">
        <v>0</v>
      </c>
      <c r="APN5" s="95">
        <v>0</v>
      </c>
      <c r="APO5" s="95">
        <v>0</v>
      </c>
      <c r="APP5" s="95">
        <v>3.7663353406877883E-24</v>
      </c>
      <c r="APQ5" s="95">
        <v>8.0034162337857424E-18</v>
      </c>
      <c r="APR5" s="95">
        <v>1.9761367957817651E-17</v>
      </c>
      <c r="APS5" s="95">
        <v>-1.033860018047049E-17</v>
      </c>
      <c r="APT5" s="95">
        <v>3.5227021202141887E-17</v>
      </c>
      <c r="APU5" s="95">
        <v>5.799446582875003E-17</v>
      </c>
      <c r="APV5" s="95">
        <v>2.9441758276179019E-17</v>
      </c>
      <c r="APW5" s="95">
        <v>8.1148726161384799E-33</v>
      </c>
      <c r="APX5" s="95">
        <v>9.2134163454136049E-17</v>
      </c>
      <c r="APY5" s="95">
        <v>0</v>
      </c>
      <c r="APZ5" s="95">
        <v>1.235782306650518E-16</v>
      </c>
      <c r="AQA5" s="95">
        <v>-3.0925261624202198E-17</v>
      </c>
      <c r="AQB5" s="95">
        <v>7.3943056678631743E-17</v>
      </c>
      <c r="AQC5" s="95">
        <v>9.9862487627073187E-18</v>
      </c>
      <c r="AQD5" s="95">
        <v>8.6365691247687958E-17</v>
      </c>
      <c r="AQE5" s="95">
        <v>1.184162206952882E-16</v>
      </c>
      <c r="AQF5" s="95">
        <v>1.6192767766381271E-16</v>
      </c>
      <c r="AQG5" s="95">
        <v>1.879344775491296E-16</v>
      </c>
      <c r="AQH5" s="95">
        <v>0</v>
      </c>
      <c r="AQI5" s="95">
        <v>0</v>
      </c>
      <c r="AQJ5" s="95">
        <v>7.6637038904125686E-17</v>
      </c>
      <c r="AQK5" s="95">
        <v>2.6642111255913969E-17</v>
      </c>
      <c r="AQL5" s="95">
        <v>0</v>
      </c>
      <c r="AQM5" s="95">
        <v>5.6951000668720925E-17</v>
      </c>
      <c r="AQN5" s="95">
        <v>1.414517421068863E-16</v>
      </c>
      <c r="AQO5" s="95">
        <v>2.222697459236058E-16</v>
      </c>
      <c r="AQP5" s="95">
        <v>3.108967981032244E-16</v>
      </c>
      <c r="AQQ5" s="95">
        <v>1.7546665538637589E-16</v>
      </c>
      <c r="AQR5" s="95">
        <v>-1.017839433588511E-16</v>
      </c>
      <c r="AQS5" s="95">
        <v>0</v>
      </c>
      <c r="AQT5" s="95">
        <v>2.8436696204244419E-16</v>
      </c>
      <c r="AQU5" s="95">
        <v>3.3057443771017962E-16</v>
      </c>
      <c r="AQV5" s="95">
        <v>1.346244832525458E-16</v>
      </c>
      <c r="AQW5" s="95">
        <v>5.0043182224572626E-16</v>
      </c>
      <c r="AQX5" s="95">
        <v>-1.069848134622977E-17</v>
      </c>
      <c r="AQY5" s="95">
        <v>3.480765580204466E-16</v>
      </c>
      <c r="AQZ5" s="95">
        <v>1.0292795985365531E-15</v>
      </c>
      <c r="ARA5" s="95">
        <v>4.3799343018088351E-16</v>
      </c>
      <c r="ARB5" s="95">
        <v>1.0349703949084301E-15</v>
      </c>
      <c r="ARC5" s="95">
        <v>1.126744024538746E-15</v>
      </c>
      <c r="ARD5" s="95">
        <v>1.147722434312012E-16</v>
      </c>
      <c r="ARE5" s="95">
        <v>7.181205161848764E-16</v>
      </c>
      <c r="ARF5" s="95">
        <v>2.8766787310752152E-2</v>
      </c>
      <c r="ARG5" s="95">
        <v>5.7533574621505143E-2</v>
      </c>
      <c r="ARH5" s="95">
        <v>8.6300361932258138E-2</v>
      </c>
      <c r="ARI5" s="95">
        <v>0.1150671492430111</v>
      </c>
      <c r="ARJ5" s="95">
        <v>0.1438339365537642</v>
      </c>
      <c r="ARK5" s="95">
        <v>0.17260072386451719</v>
      </c>
      <c r="ARL5" s="95">
        <v>0.20136751117527019</v>
      </c>
      <c r="ARM5" s="95">
        <v>0.23013429848602329</v>
      </c>
      <c r="ARN5" s="95">
        <v>0.25890108579677629</v>
      </c>
      <c r="ARO5" s="95">
        <v>0.28766787310752928</v>
      </c>
      <c r="ARP5" s="95">
        <v>0.31643466041828228</v>
      </c>
      <c r="ARQ5" s="95">
        <v>0.34520144772903533</v>
      </c>
      <c r="ARR5" s="95">
        <v>0.37396823503978838</v>
      </c>
      <c r="ARS5" s="95">
        <v>0.40273502235054132</v>
      </c>
      <c r="ART5" s="95">
        <v>0.4315018096612942</v>
      </c>
      <c r="ARU5" s="95">
        <v>0.46026859697204747</v>
      </c>
      <c r="ARV5" s="95">
        <v>0.48903538428280052</v>
      </c>
      <c r="ARW5" s="95">
        <v>0.51780217159355324</v>
      </c>
      <c r="ARX5" s="95">
        <v>0.54656895890430646</v>
      </c>
      <c r="ARY5" s="95">
        <v>0.57533574621505956</v>
      </c>
      <c r="ARZ5" s="95">
        <v>0.63286932083656533</v>
      </c>
      <c r="ASA5" s="95">
        <v>0.69040289545807132</v>
      </c>
      <c r="ASB5" s="95">
        <v>0.74793647007957742</v>
      </c>
      <c r="ASC5" s="95">
        <v>0.80547004470108352</v>
      </c>
      <c r="ASD5" s="95">
        <v>0.86300361932258951</v>
      </c>
      <c r="ASE5" s="95">
        <v>0.92053719394409572</v>
      </c>
      <c r="ASF5" s="95">
        <v>0.97807076856560171</v>
      </c>
      <c r="ASG5" s="95">
        <v>1.0356043431871069</v>
      </c>
      <c r="ASH5" s="95">
        <v>1.093137917808614</v>
      </c>
      <c r="ASI5" s="95">
        <v>1.15067149243012</v>
      </c>
      <c r="ASJ5" s="95">
        <v>1.208205067051626</v>
      </c>
      <c r="ASK5" s="95">
        <v>1.265738641673132</v>
      </c>
      <c r="ASL5" s="95">
        <v>1.323272216294638</v>
      </c>
      <c r="ASM5" s="95">
        <v>1.380805790916144</v>
      </c>
      <c r="ASN5" s="95">
        <v>1.43833936553765</v>
      </c>
      <c r="ASO5" s="95">
        <v>1.582173302091415</v>
      </c>
      <c r="ASP5" s="95">
        <v>1.726007238645179</v>
      </c>
      <c r="ASQ5" s="95">
        <v>1.869841175198945</v>
      </c>
      <c r="ASR5" s="95">
        <v>2.0136751117527112</v>
      </c>
      <c r="ASS5" s="95">
        <v>2.1575090483064749</v>
      </c>
      <c r="AST5" s="95">
        <v>2.30134298486024</v>
      </c>
    </row>
    <row r="6" spans="1:1190" x14ac:dyDescent="0.25">
      <c r="A6" s="87" t="s">
        <v>238</v>
      </c>
      <c r="B6" s="95">
        <v>1.9565467512696961E-2</v>
      </c>
      <c r="C6" s="95">
        <v>3.9130935025410457E-2</v>
      </c>
      <c r="D6" s="95">
        <v>5.8696402538123943E-2</v>
      </c>
      <c r="E6" s="95">
        <v>7.826187005083747E-2</v>
      </c>
      <c r="F6" s="95">
        <v>9.7827337563550956E-2</v>
      </c>
      <c r="G6" s="95">
        <v>0.1173928050762644</v>
      </c>
      <c r="H6" s="95">
        <v>0.13695827258897841</v>
      </c>
      <c r="I6" s="95">
        <v>0.15652374010169121</v>
      </c>
      <c r="J6" s="95">
        <v>0.17608920761440569</v>
      </c>
      <c r="K6" s="95">
        <v>0.19565467512711829</v>
      </c>
      <c r="L6" s="95">
        <v>0.21522014263983219</v>
      </c>
      <c r="M6" s="95">
        <v>0.23478561015254509</v>
      </c>
      <c r="N6" s="95">
        <v>0.25435107766525911</v>
      </c>
      <c r="O6" s="95">
        <v>0.27391654517797231</v>
      </c>
      <c r="P6" s="95">
        <v>0.29348201269068569</v>
      </c>
      <c r="Q6" s="95">
        <v>0.31304748020339951</v>
      </c>
      <c r="R6" s="95">
        <v>0.33261294771611261</v>
      </c>
      <c r="S6" s="95">
        <v>0.35217841522882609</v>
      </c>
      <c r="T6" s="95">
        <v>0.37174388274153952</v>
      </c>
      <c r="U6" s="95">
        <v>0.3913093502542539</v>
      </c>
      <c r="V6" s="95">
        <v>0.43044028527968059</v>
      </c>
      <c r="W6" s="95">
        <v>0.46957122030510678</v>
      </c>
      <c r="X6" s="95">
        <v>0.50870215533053464</v>
      </c>
      <c r="Y6" s="95">
        <v>0.54783309035596106</v>
      </c>
      <c r="Z6" s="95">
        <v>0.58696402538138825</v>
      </c>
      <c r="AA6" s="95">
        <v>0.62609496040681689</v>
      </c>
      <c r="AB6" s="95">
        <v>0.66522589543224198</v>
      </c>
      <c r="AC6" s="95">
        <v>0.70435683045766972</v>
      </c>
      <c r="AD6" s="95">
        <v>0.74348776548309548</v>
      </c>
      <c r="AE6" s="95">
        <v>0.78261870050853011</v>
      </c>
      <c r="AF6" s="95">
        <v>0.82174963553395364</v>
      </c>
      <c r="AG6" s="95">
        <v>0.86088057055937717</v>
      </c>
      <c r="AH6" s="95">
        <v>0.90001150558480725</v>
      </c>
      <c r="AI6" s="95">
        <v>0.93914244061023355</v>
      </c>
      <c r="AJ6" s="95">
        <v>0.97827337563565919</v>
      </c>
      <c r="AK6" s="95">
        <v>1.076100713199232</v>
      </c>
      <c r="AL6" s="95">
        <v>1.1739280507627929</v>
      </c>
      <c r="AM6" s="95">
        <v>1.271755388326359</v>
      </c>
      <c r="AN6" s="95">
        <v>1.369582725889928</v>
      </c>
      <c r="AO6" s="95">
        <v>1.467410063453499</v>
      </c>
      <c r="AP6" s="95">
        <v>1.5652374010170651</v>
      </c>
      <c r="AQ6" s="95">
        <v>0.15597879099625761</v>
      </c>
      <c r="AR6" s="95">
        <v>0.31195758199251938</v>
      </c>
      <c r="AS6" s="95">
        <v>0.46793637298878121</v>
      </c>
      <c r="AT6" s="95">
        <v>0.62391516398504288</v>
      </c>
      <c r="AU6" s="95">
        <v>0.77989395498130465</v>
      </c>
      <c r="AV6" s="95">
        <v>0.93587274597756642</v>
      </c>
      <c r="AW6" s="95">
        <v>1.091851536973828</v>
      </c>
      <c r="AX6" s="95">
        <v>1.24783032797009</v>
      </c>
      <c r="AY6" s="95">
        <v>1.403809118966352</v>
      </c>
      <c r="AZ6" s="95">
        <v>1.559787909962614</v>
      </c>
      <c r="BA6" s="95">
        <v>1.7157667009588751</v>
      </c>
      <c r="BB6" s="95">
        <v>1.8717454919551371</v>
      </c>
      <c r="BC6" s="95">
        <v>2.0277242829513979</v>
      </c>
      <c r="BD6" s="95">
        <v>2.1837030739476599</v>
      </c>
      <c r="BE6" s="95">
        <v>2.3396818649439219</v>
      </c>
      <c r="BF6" s="95">
        <v>2.4956606559401848</v>
      </c>
      <c r="BG6" s="95">
        <v>2.6516394469364459</v>
      </c>
      <c r="BH6" s="95">
        <v>2.8076182379327079</v>
      </c>
      <c r="BI6" s="95">
        <v>2.9635970289289681</v>
      </c>
      <c r="BJ6" s="95">
        <v>3.119575819925231</v>
      </c>
      <c r="BK6" s="95">
        <v>3.4315334019177541</v>
      </c>
      <c r="BL6" s="95">
        <v>3.7434909839102768</v>
      </c>
      <c r="BM6" s="95">
        <v>4.0554485659028012</v>
      </c>
      <c r="BN6" s="95">
        <v>4.3674061478953252</v>
      </c>
      <c r="BO6" s="95">
        <v>4.6793637298878483</v>
      </c>
      <c r="BP6" s="95">
        <v>4.991321311880375</v>
      </c>
      <c r="BQ6" s="95">
        <v>5.3032788938728954</v>
      </c>
      <c r="BR6" s="95">
        <v>5.6152364758654212</v>
      </c>
      <c r="BS6" s="95">
        <v>5.9271940578579443</v>
      </c>
      <c r="BT6" s="95">
        <v>6.2391516398504674</v>
      </c>
      <c r="BU6" s="95">
        <v>6.5511092218429896</v>
      </c>
      <c r="BV6" s="95">
        <v>6.8630668038355154</v>
      </c>
      <c r="BW6" s="95">
        <v>7.1750243858280367</v>
      </c>
      <c r="BX6" s="95">
        <v>7.4869819678205607</v>
      </c>
      <c r="BY6" s="95">
        <v>7.7989395498130847</v>
      </c>
      <c r="BZ6" s="95">
        <v>8.5788335047943942</v>
      </c>
      <c r="CA6" s="95">
        <v>9.3587274597757002</v>
      </c>
      <c r="CB6" s="95">
        <v>10.13862141475701</v>
      </c>
      <c r="CC6" s="95">
        <v>10.918515369738319</v>
      </c>
      <c r="CD6" s="95">
        <v>11.698409324719631</v>
      </c>
      <c r="CE6" s="95">
        <v>12.47830327970094</v>
      </c>
      <c r="CF6" s="95">
        <v>3.5113197837066568E-2</v>
      </c>
      <c r="CG6" s="95">
        <v>7.0226395674153119E-2</v>
      </c>
      <c r="CH6" s="95">
        <v>0.10533959351124</v>
      </c>
      <c r="CI6" s="95">
        <v>0.14045279134832639</v>
      </c>
      <c r="CJ6" s="95">
        <v>0.17556598918541291</v>
      </c>
      <c r="CK6" s="95">
        <v>0.21067918702249941</v>
      </c>
      <c r="CL6" s="95">
        <v>0.24579238485958621</v>
      </c>
      <c r="CM6" s="95">
        <v>0.28090558269667237</v>
      </c>
      <c r="CN6" s="95">
        <v>0.31601878053375981</v>
      </c>
      <c r="CO6" s="95">
        <v>0.35113197837084598</v>
      </c>
      <c r="CP6" s="95">
        <v>0.38624517620793392</v>
      </c>
      <c r="CQ6" s="95">
        <v>0.42135837404501941</v>
      </c>
      <c r="CR6" s="95">
        <v>0.45647157188210741</v>
      </c>
      <c r="CS6" s="95">
        <v>0.49158476971919179</v>
      </c>
      <c r="CT6" s="95">
        <v>0.52669796755627962</v>
      </c>
      <c r="CU6" s="95">
        <v>0.56181116539336595</v>
      </c>
      <c r="CV6" s="95">
        <v>0.59692436323045206</v>
      </c>
      <c r="CW6" s="95">
        <v>0.63203756106753894</v>
      </c>
      <c r="CX6" s="95">
        <v>0.66715075890462505</v>
      </c>
      <c r="CY6" s="95">
        <v>0.70226395674171349</v>
      </c>
      <c r="CZ6" s="95">
        <v>0.77249035241588593</v>
      </c>
      <c r="DA6" s="95">
        <v>0.84271674809005892</v>
      </c>
      <c r="DB6" s="95">
        <v>0.91294314376423302</v>
      </c>
      <c r="DC6" s="95">
        <v>0.98316953943840546</v>
      </c>
      <c r="DD6" s="95">
        <v>1.053395935112579</v>
      </c>
      <c r="DE6" s="95">
        <v>1.123622330786753</v>
      </c>
      <c r="DF6" s="95">
        <v>1.193848726460925</v>
      </c>
      <c r="DG6" s="95">
        <v>1.264075122135099</v>
      </c>
      <c r="DH6" s="95">
        <v>1.334301517809271</v>
      </c>
      <c r="DI6" s="95">
        <v>1.4045279134834461</v>
      </c>
      <c r="DJ6" s="95">
        <v>1.474754309157621</v>
      </c>
      <c r="DK6" s="95">
        <v>1.544980704831793</v>
      </c>
      <c r="DL6" s="95">
        <v>1.6152071005059661</v>
      </c>
      <c r="DM6" s="95">
        <v>1.685433496180138</v>
      </c>
      <c r="DN6" s="95">
        <v>1.7556598918543129</v>
      </c>
      <c r="DO6" s="95">
        <v>1.9312258810397449</v>
      </c>
      <c r="DP6" s="95">
        <v>2.106791870225178</v>
      </c>
      <c r="DQ6" s="95">
        <v>2.28235785941061</v>
      </c>
      <c r="DR6" s="95">
        <v>2.4579238485960402</v>
      </c>
      <c r="DS6" s="95">
        <v>2.6334898377814788</v>
      </c>
      <c r="DT6" s="95">
        <v>2.809055826966909</v>
      </c>
      <c r="DU6" s="95">
        <v>3.5113197837066623E-2</v>
      </c>
      <c r="DV6" s="95">
        <v>7.0226395674153314E-2</v>
      </c>
      <c r="DW6" s="95">
        <v>0.10533959351124</v>
      </c>
      <c r="DX6" s="95">
        <v>0.1404527913483265</v>
      </c>
      <c r="DY6" s="95">
        <v>0.17556598918541311</v>
      </c>
      <c r="DZ6" s="95">
        <v>0.21067918702249969</v>
      </c>
      <c r="EA6" s="95">
        <v>0.24579238485958649</v>
      </c>
      <c r="EB6" s="95">
        <v>0.28090558269667298</v>
      </c>
      <c r="EC6" s="95">
        <v>0.31601878053375942</v>
      </c>
      <c r="ED6" s="95">
        <v>0.35113197837084642</v>
      </c>
      <c r="EE6" s="95">
        <v>0.38624517620793242</v>
      </c>
      <c r="EF6" s="95">
        <v>0.42135837404502002</v>
      </c>
      <c r="EG6" s="95">
        <v>0.45647157188210657</v>
      </c>
      <c r="EH6" s="95">
        <v>0.49158476971919218</v>
      </c>
      <c r="EI6" s="95">
        <v>0.52669796755627885</v>
      </c>
      <c r="EJ6" s="95">
        <v>0.56181116539336484</v>
      </c>
      <c r="EK6" s="95">
        <v>0.59692436323045206</v>
      </c>
      <c r="EL6" s="95">
        <v>0.63203756106753928</v>
      </c>
      <c r="EM6" s="95">
        <v>0.6671507589046255</v>
      </c>
      <c r="EN6" s="95">
        <v>0.70226395674171316</v>
      </c>
      <c r="EO6" s="95">
        <v>0.77249035241588404</v>
      </c>
      <c r="EP6" s="95">
        <v>0.84271674809005881</v>
      </c>
      <c r="EQ6" s="95">
        <v>0.91294314376423114</v>
      </c>
      <c r="ER6" s="95">
        <v>0.98316953943840291</v>
      </c>
      <c r="ES6" s="95">
        <v>1.053395935112579</v>
      </c>
      <c r="ET6" s="95">
        <v>1.1236223307867499</v>
      </c>
      <c r="EU6" s="95">
        <v>1.193848726460925</v>
      </c>
      <c r="EV6" s="95">
        <v>1.2640751221350981</v>
      </c>
      <c r="EW6" s="95">
        <v>1.334301517809271</v>
      </c>
      <c r="EX6" s="95">
        <v>1.404527913483445</v>
      </c>
      <c r="EY6" s="95">
        <v>1.4747543091576201</v>
      </c>
      <c r="EZ6" s="95">
        <v>1.5449807048317921</v>
      </c>
      <c r="FA6" s="95">
        <v>1.6152071005059649</v>
      </c>
      <c r="FB6" s="95">
        <v>1.685433496180138</v>
      </c>
      <c r="FC6" s="95">
        <v>1.7556598918543129</v>
      </c>
      <c r="FD6" s="95">
        <v>1.9312258810397429</v>
      </c>
      <c r="FE6" s="95">
        <v>2.1067918702251731</v>
      </c>
      <c r="FF6" s="95">
        <v>2.2823578594106069</v>
      </c>
      <c r="FG6" s="95">
        <v>2.4579238485960428</v>
      </c>
      <c r="FH6" s="95">
        <v>2.6334898377814788</v>
      </c>
      <c r="FI6" s="95">
        <v>2.8090558269669121</v>
      </c>
      <c r="FJ6" s="95">
        <v>0.41553679148355632</v>
      </c>
      <c r="FK6" s="95">
        <v>0.83107358296711709</v>
      </c>
      <c r="FL6" s="95">
        <v>1.246610374450678</v>
      </c>
      <c r="FM6" s="95">
        <v>1.6621471659342399</v>
      </c>
      <c r="FN6" s="95">
        <v>2.0776839574178001</v>
      </c>
      <c r="FO6" s="95">
        <v>2.4932207489013618</v>
      </c>
      <c r="FP6" s="95">
        <v>2.9087575403849231</v>
      </c>
      <c r="FQ6" s="95">
        <v>3.3242943318684839</v>
      </c>
      <c r="FR6" s="95">
        <v>3.739831123352046</v>
      </c>
      <c r="FS6" s="95">
        <v>4.1553679148356046</v>
      </c>
      <c r="FT6" s="95">
        <v>4.570904706319169</v>
      </c>
      <c r="FU6" s="95">
        <v>4.9864414978027281</v>
      </c>
      <c r="FV6" s="95">
        <v>5.4019782892862898</v>
      </c>
      <c r="FW6" s="95">
        <v>5.8175150807698506</v>
      </c>
      <c r="FX6" s="95">
        <v>6.2330518722534132</v>
      </c>
      <c r="FY6" s="95">
        <v>6.6485886637369767</v>
      </c>
      <c r="FZ6" s="95">
        <v>7.064125455220533</v>
      </c>
      <c r="GA6" s="95">
        <v>7.4796622467040947</v>
      </c>
      <c r="GB6" s="95">
        <v>7.8951990381876556</v>
      </c>
      <c r="GC6" s="95">
        <v>8.3107358296712217</v>
      </c>
      <c r="GD6" s="95">
        <v>9.1418094126383433</v>
      </c>
      <c r="GE6" s="95">
        <v>9.9728829956054614</v>
      </c>
      <c r="GF6" s="95">
        <v>10.80395657857259</v>
      </c>
      <c r="GG6" s="95">
        <v>11.635030161539699</v>
      </c>
      <c r="GH6" s="95">
        <v>12.46610374450683</v>
      </c>
      <c r="GI6" s="95">
        <v>13.29717732747395</v>
      </c>
      <c r="GJ6" s="95">
        <v>14.12825091044107</v>
      </c>
      <c r="GK6" s="95">
        <v>14.9593244934082</v>
      </c>
      <c r="GL6" s="95">
        <v>15.79039807637532</v>
      </c>
      <c r="GM6" s="95">
        <v>16.62147165934244</v>
      </c>
      <c r="GN6" s="95">
        <v>17.452545242309569</v>
      </c>
      <c r="GO6" s="95">
        <v>18.28361882527669</v>
      </c>
      <c r="GP6" s="95">
        <v>19.114692408243819</v>
      </c>
      <c r="GQ6" s="95">
        <v>19.94576599121093</v>
      </c>
      <c r="GR6" s="95">
        <v>20.776839574178052</v>
      </c>
      <c r="GS6" s="95">
        <v>22.854523531595849</v>
      </c>
      <c r="GT6" s="95">
        <v>24.93220748901367</v>
      </c>
      <c r="GU6" s="95">
        <v>27.00989144643146</v>
      </c>
      <c r="GV6" s="95">
        <v>29.087575403849279</v>
      </c>
      <c r="GW6" s="95">
        <v>31.16525936126709</v>
      </c>
      <c r="GX6" s="95">
        <v>33.242943318684887</v>
      </c>
      <c r="GY6" s="95">
        <v>1.885096190865692E-2</v>
      </c>
      <c r="GZ6" s="95">
        <v>3.7701923817329723E-2</v>
      </c>
      <c r="HA6" s="95">
        <v>5.6552885726002533E-2</v>
      </c>
      <c r="HB6" s="95">
        <v>7.5403847634675128E-2</v>
      </c>
      <c r="HC6" s="95">
        <v>9.4254809543348125E-2</v>
      </c>
      <c r="HD6" s="95">
        <v>0.1131057714520208</v>
      </c>
      <c r="HE6" s="95">
        <v>0.13195673336069369</v>
      </c>
      <c r="HF6" s="95">
        <v>0.15080769526936699</v>
      </c>
      <c r="HG6" s="95">
        <v>0.16965865717803991</v>
      </c>
      <c r="HH6" s="95">
        <v>0.18850961908671249</v>
      </c>
      <c r="HI6" s="95">
        <v>0.2073605809953859</v>
      </c>
      <c r="HJ6" s="95">
        <v>0.22621154290405779</v>
      </c>
      <c r="HK6" s="95">
        <v>0.24506250481273131</v>
      </c>
      <c r="HL6" s="95">
        <v>0.26391346672140331</v>
      </c>
      <c r="HM6" s="95">
        <v>0.28276442863007678</v>
      </c>
      <c r="HN6" s="95">
        <v>0.3016153905387492</v>
      </c>
      <c r="HO6" s="95">
        <v>0.32046635244742278</v>
      </c>
      <c r="HP6" s="95">
        <v>0.33931731435609569</v>
      </c>
      <c r="HQ6" s="95">
        <v>0.35816827626476722</v>
      </c>
      <c r="HR6" s="95">
        <v>0.37701923817344202</v>
      </c>
      <c r="HS6" s="95">
        <v>0.41472116199078601</v>
      </c>
      <c r="HT6" s="95">
        <v>0.4524230858081304</v>
      </c>
      <c r="HU6" s="95">
        <v>0.49012500962547711</v>
      </c>
      <c r="HV6" s="95">
        <v>0.52782693344282516</v>
      </c>
      <c r="HW6" s="95">
        <v>0.56552885726016733</v>
      </c>
      <c r="HX6" s="95">
        <v>0.60323078107751316</v>
      </c>
      <c r="HY6" s="95">
        <v>0.64093270489486343</v>
      </c>
      <c r="HZ6" s="95">
        <v>0.67863462871220503</v>
      </c>
      <c r="IA6" s="95">
        <v>0.71633655252955197</v>
      </c>
      <c r="IB6" s="95">
        <v>0.75403847634689647</v>
      </c>
      <c r="IC6" s="95">
        <v>0.79174040016424285</v>
      </c>
      <c r="ID6" s="95">
        <v>0.82944232398158924</v>
      </c>
      <c r="IE6" s="95">
        <v>0.86714424779893573</v>
      </c>
      <c r="IF6" s="95">
        <v>0.90484617161627667</v>
      </c>
      <c r="IG6" s="95">
        <v>0.94254809543362505</v>
      </c>
      <c r="IH6" s="95">
        <v>1.036802904976988</v>
      </c>
      <c r="II6" s="95">
        <v>1.1310577145203511</v>
      </c>
      <c r="IJ6" s="95">
        <v>1.2253125240637199</v>
      </c>
      <c r="IK6" s="95">
        <v>1.319567333607081</v>
      </c>
      <c r="IL6" s="95">
        <v>1.4138221431504461</v>
      </c>
      <c r="IM6" s="95">
        <v>1.5080769526938089</v>
      </c>
      <c r="IN6" s="95">
        <v>2.7085853498722581E-2</v>
      </c>
      <c r="IO6" s="95">
        <v>5.4171706997452211E-2</v>
      </c>
      <c r="IP6" s="95">
        <v>8.1257560496182005E-2</v>
      </c>
      <c r="IQ6" s="95">
        <v>0.10834341399491169</v>
      </c>
      <c r="IR6" s="95">
        <v>0.13542926749364129</v>
      </c>
      <c r="IS6" s="95">
        <v>0.16251512099237109</v>
      </c>
      <c r="IT6" s="95">
        <v>0.18960097449110039</v>
      </c>
      <c r="IU6" s="95">
        <v>0.21668682798983049</v>
      </c>
      <c r="IV6" s="95">
        <v>0.24377268148855991</v>
      </c>
      <c r="IW6" s="95">
        <v>0.27085853498729012</v>
      </c>
      <c r="IX6" s="95">
        <v>0.2979443884860199</v>
      </c>
      <c r="IY6" s="95">
        <v>0.32503024198474911</v>
      </c>
      <c r="IZ6" s="95">
        <v>0.35211609548347861</v>
      </c>
      <c r="JA6" s="95">
        <v>0.37920194898220849</v>
      </c>
      <c r="JB6" s="95">
        <v>0.40628780248093788</v>
      </c>
      <c r="JC6" s="95">
        <v>0.43337365597966798</v>
      </c>
      <c r="JD6" s="95">
        <v>0.46045950947839748</v>
      </c>
      <c r="JE6" s="95">
        <v>0.48754536297712808</v>
      </c>
      <c r="JF6" s="95">
        <v>0.51463121647585697</v>
      </c>
      <c r="JG6" s="95">
        <v>0.54171706997458757</v>
      </c>
      <c r="JH6" s="95">
        <v>0.59588877697204579</v>
      </c>
      <c r="JI6" s="95">
        <v>0.65006048396950478</v>
      </c>
      <c r="JJ6" s="95">
        <v>0.70423219096696532</v>
      </c>
      <c r="JK6" s="95">
        <v>0.75840389796442464</v>
      </c>
      <c r="JL6" s="95">
        <v>0.81257560496188486</v>
      </c>
      <c r="JM6" s="95">
        <v>0.86674731195934396</v>
      </c>
      <c r="JN6" s="95">
        <v>0.92091901895680139</v>
      </c>
      <c r="JO6" s="95">
        <v>0.9750907259542626</v>
      </c>
      <c r="JP6" s="95">
        <v>1.029262432951721</v>
      </c>
      <c r="JQ6" s="95">
        <v>1.08343413994918</v>
      </c>
      <c r="JR6" s="95">
        <v>1.1376058469466399</v>
      </c>
      <c r="JS6" s="95">
        <v>1.191777553944102</v>
      </c>
      <c r="JT6" s="95">
        <v>1.2459492609415579</v>
      </c>
      <c r="JU6" s="95">
        <v>1.3001209679390211</v>
      </c>
      <c r="JV6" s="95">
        <v>1.354292674936479</v>
      </c>
      <c r="JW6" s="95">
        <v>1.489721942430128</v>
      </c>
      <c r="JX6" s="95">
        <v>1.6251512099237739</v>
      </c>
      <c r="JY6" s="95">
        <v>1.7605804774174241</v>
      </c>
      <c r="JZ6" s="95">
        <v>1.8960097449110731</v>
      </c>
      <c r="KA6" s="95">
        <v>2.0314390124047188</v>
      </c>
      <c r="KB6" s="95">
        <v>2.1668682798983698</v>
      </c>
      <c r="KC6" s="95">
        <v>0.1072354608752846</v>
      </c>
      <c r="KD6" s="95">
        <v>0.21447092175057561</v>
      </c>
      <c r="KE6" s="95">
        <v>0.32170638262586682</v>
      </c>
      <c r="KF6" s="95">
        <v>0.42894184350115799</v>
      </c>
      <c r="KG6" s="95">
        <v>0.53617730437644928</v>
      </c>
      <c r="KH6" s="95">
        <v>0.64341276525173996</v>
      </c>
      <c r="KI6" s="95">
        <v>0.75064822612703119</v>
      </c>
      <c r="KJ6" s="95">
        <v>0.85788368700232254</v>
      </c>
      <c r="KK6" s="95">
        <v>0.96511914787761377</v>
      </c>
      <c r="KL6" s="95">
        <v>1.072354608752905</v>
      </c>
      <c r="KM6" s="95">
        <v>1.179590069628196</v>
      </c>
      <c r="KN6" s="95">
        <v>1.286825530503487</v>
      </c>
      <c r="KO6" s="95">
        <v>1.394060991378778</v>
      </c>
      <c r="KP6" s="95">
        <v>1.501296452254069</v>
      </c>
      <c r="KQ6" s="95">
        <v>1.6085319131293609</v>
      </c>
      <c r="KR6" s="95">
        <v>1.715767374004652</v>
      </c>
      <c r="KS6" s="95">
        <v>1.823002834879943</v>
      </c>
      <c r="KT6" s="95">
        <v>1.930238295755234</v>
      </c>
      <c r="KU6" s="95">
        <v>2.0374737566305261</v>
      </c>
      <c r="KV6" s="95">
        <v>2.1447092175058171</v>
      </c>
      <c r="KW6" s="95">
        <v>2.3591801392563991</v>
      </c>
      <c r="KX6" s="95">
        <v>2.5736510610069812</v>
      </c>
      <c r="KY6" s="95">
        <v>2.7881219827575632</v>
      </c>
      <c r="KZ6" s="95">
        <v>3.002592904508143</v>
      </c>
      <c r="LA6" s="95">
        <v>3.2170638262587281</v>
      </c>
      <c r="LB6" s="95">
        <v>3.431534748009311</v>
      </c>
      <c r="LC6" s="95">
        <v>3.6460056697598908</v>
      </c>
      <c r="LD6" s="95">
        <v>3.860476591510476</v>
      </c>
      <c r="LE6" s="95">
        <v>4.0749475132610584</v>
      </c>
      <c r="LF6" s="95">
        <v>4.2894184350116422</v>
      </c>
      <c r="LG6" s="95">
        <v>4.5038893567622216</v>
      </c>
      <c r="LH6" s="95">
        <v>4.7183602785128036</v>
      </c>
      <c r="LI6" s="95">
        <v>4.9328312002633892</v>
      </c>
      <c r="LJ6" s="95">
        <v>5.1473021220139694</v>
      </c>
      <c r="LK6" s="95">
        <v>5.3617730437645497</v>
      </c>
      <c r="LL6" s="95">
        <v>5.8979503481410056</v>
      </c>
      <c r="LM6" s="95">
        <v>6.4341276525174624</v>
      </c>
      <c r="LN6" s="95">
        <v>6.9703049568939184</v>
      </c>
      <c r="LO6" s="95">
        <v>7.5064822612703734</v>
      </c>
      <c r="LP6" s="95">
        <v>8.0426595656468312</v>
      </c>
      <c r="LQ6" s="95">
        <v>8.5788368700232827</v>
      </c>
      <c r="LR6" s="95">
        <v>0.10715868012246479</v>
      </c>
      <c r="LS6" s="95">
        <v>0.21431736024493581</v>
      </c>
      <c r="LT6" s="95">
        <v>0.32147604036740662</v>
      </c>
      <c r="LU6" s="95">
        <v>0.4286347204898775</v>
      </c>
      <c r="LV6" s="95">
        <v>0.53579340061234848</v>
      </c>
      <c r="LW6" s="95">
        <v>0.64295208073481902</v>
      </c>
      <c r="LX6" s="95">
        <v>0.75011076085729056</v>
      </c>
      <c r="LY6" s="95">
        <v>0.85726944097976099</v>
      </c>
      <c r="LZ6" s="95">
        <v>0.96442812110223131</v>
      </c>
      <c r="MA6" s="95">
        <v>1.071586801224703</v>
      </c>
      <c r="MB6" s="95">
        <v>1.1787454813471741</v>
      </c>
      <c r="MC6" s="95">
        <v>1.285904161469644</v>
      </c>
      <c r="MD6" s="95">
        <v>1.393062841592116</v>
      </c>
      <c r="ME6" s="95">
        <v>1.5002215217145869</v>
      </c>
      <c r="MF6" s="95">
        <v>1.607380201837056</v>
      </c>
      <c r="MG6" s="95">
        <v>1.7145388819595291</v>
      </c>
      <c r="MH6" s="95">
        <v>1.821697562082</v>
      </c>
      <c r="MI6" s="95">
        <v>1.928856242204471</v>
      </c>
      <c r="MJ6" s="95">
        <v>2.0360149223269408</v>
      </c>
      <c r="MK6" s="95">
        <v>2.1431736024494099</v>
      </c>
      <c r="ML6" s="95">
        <v>2.3574909626943552</v>
      </c>
      <c r="MM6" s="95">
        <v>2.5718083229392938</v>
      </c>
      <c r="MN6" s="95">
        <v>2.7861256831842338</v>
      </c>
      <c r="MO6" s="95">
        <v>3.0004430434291791</v>
      </c>
      <c r="MP6" s="95">
        <v>3.2147604036741191</v>
      </c>
      <c r="MQ6" s="95">
        <v>3.429077763919063</v>
      </c>
      <c r="MR6" s="95">
        <v>3.643395124164007</v>
      </c>
      <c r="MS6" s="95">
        <v>3.8577124844089479</v>
      </c>
      <c r="MT6" s="95">
        <v>4.0720298446538861</v>
      </c>
      <c r="MU6" s="95">
        <v>4.2863472048988278</v>
      </c>
      <c r="MV6" s="95">
        <v>4.500664565143774</v>
      </c>
      <c r="MW6" s="95">
        <v>4.7149819253887184</v>
      </c>
      <c r="MX6" s="95">
        <v>4.9292992856336539</v>
      </c>
      <c r="MY6" s="95">
        <v>5.1436166458785983</v>
      </c>
      <c r="MZ6" s="95">
        <v>5.357934006123541</v>
      </c>
      <c r="NA6" s="95">
        <v>5.893727406735894</v>
      </c>
      <c r="NB6" s="95">
        <v>6.4295208073482444</v>
      </c>
      <c r="NC6" s="95">
        <v>6.9653142079606001</v>
      </c>
      <c r="ND6" s="95">
        <v>7.5011076085729584</v>
      </c>
      <c r="NE6" s="95">
        <v>8.0369010091853159</v>
      </c>
      <c r="NF6" s="95">
        <v>8.5726944097976663</v>
      </c>
      <c r="NG6" s="95">
        <v>2.7085853498722629E-2</v>
      </c>
      <c r="NH6" s="95">
        <v>5.4171706997452378E-2</v>
      </c>
      <c r="NI6" s="95">
        <v>8.1257560496182143E-2</v>
      </c>
      <c r="NJ6" s="95">
        <v>0.10834341399491169</v>
      </c>
      <c r="NK6" s="95">
        <v>0.13542926749364159</v>
      </c>
      <c r="NL6" s="95">
        <v>0.16251512099237131</v>
      </c>
      <c r="NM6" s="95">
        <v>0.1896009744911008</v>
      </c>
      <c r="NN6" s="95">
        <v>0.2166868279898306</v>
      </c>
      <c r="NO6" s="95">
        <v>0.24377268148855999</v>
      </c>
      <c r="NP6" s="95">
        <v>0.27085853498729012</v>
      </c>
      <c r="NQ6" s="95">
        <v>0.29794438848601951</v>
      </c>
      <c r="NR6" s="95">
        <v>0.32503024198475028</v>
      </c>
      <c r="NS6" s="95">
        <v>0.35211609548347922</v>
      </c>
      <c r="NT6" s="95">
        <v>0.37920194898220883</v>
      </c>
      <c r="NU6" s="95">
        <v>0.40628780248093821</v>
      </c>
      <c r="NV6" s="95">
        <v>0.43337365597966848</v>
      </c>
      <c r="NW6" s="95">
        <v>0.46045950947839831</v>
      </c>
      <c r="NX6" s="95">
        <v>0.48754536297712842</v>
      </c>
      <c r="NY6" s="95">
        <v>0.51463121647585774</v>
      </c>
      <c r="NZ6" s="95">
        <v>0.54171706997458768</v>
      </c>
      <c r="OA6" s="95">
        <v>0.59588877697204667</v>
      </c>
      <c r="OB6" s="95">
        <v>0.65006048396950677</v>
      </c>
      <c r="OC6" s="95">
        <v>0.70423219096696443</v>
      </c>
      <c r="OD6" s="95">
        <v>0.75840389796442398</v>
      </c>
      <c r="OE6" s="95">
        <v>0.81257560496188341</v>
      </c>
      <c r="OF6" s="95">
        <v>0.86674731195934351</v>
      </c>
      <c r="OG6" s="95">
        <v>0.92091901895680406</v>
      </c>
      <c r="OH6" s="95">
        <v>0.97509072595426383</v>
      </c>
      <c r="OI6" s="95">
        <v>1.029262432951721</v>
      </c>
      <c r="OJ6" s="95">
        <v>1.083434139949182</v>
      </c>
      <c r="OK6" s="95">
        <v>1.137605846946643</v>
      </c>
      <c r="OL6" s="95">
        <v>1.1917775539441009</v>
      </c>
      <c r="OM6" s="95">
        <v>1.2459492609415601</v>
      </c>
      <c r="ON6" s="95">
        <v>1.3001209679390211</v>
      </c>
      <c r="OO6" s="95">
        <v>1.3542926749364801</v>
      </c>
      <c r="OP6" s="95">
        <v>1.4897219424301269</v>
      </c>
      <c r="OQ6" s="95">
        <v>1.6251512099237739</v>
      </c>
      <c r="OR6" s="95">
        <v>1.760580477417421</v>
      </c>
      <c r="OS6" s="95">
        <v>1.8960097449110751</v>
      </c>
      <c r="OT6" s="95">
        <v>2.031439012404725</v>
      </c>
      <c r="OU6" s="95">
        <v>2.1668682798983712</v>
      </c>
      <c r="OV6" s="95">
        <v>7.8452006254461689E-3</v>
      </c>
      <c r="OW6" s="95">
        <v>1.5690401250898631E-2</v>
      </c>
      <c r="OX6" s="95">
        <v>2.35356018763513E-2</v>
      </c>
      <c r="OY6" s="95">
        <v>3.138080250180364E-2</v>
      </c>
      <c r="OZ6" s="95">
        <v>3.9226003127256263E-2</v>
      </c>
      <c r="PA6" s="95">
        <v>4.7071203752708422E-2</v>
      </c>
      <c r="PB6" s="95">
        <v>5.4916404378161351E-2</v>
      </c>
      <c r="PC6" s="95">
        <v>6.2761605003613719E-2</v>
      </c>
      <c r="PD6" s="95">
        <v>7.060680562906653E-2</v>
      </c>
      <c r="PE6" s="95">
        <v>7.845200625451898E-2</v>
      </c>
      <c r="PF6" s="95">
        <v>8.6297206879971652E-2</v>
      </c>
      <c r="PG6" s="95">
        <v>9.4142407505423922E-2</v>
      </c>
      <c r="PH6" s="95">
        <v>0.10198760813087671</v>
      </c>
      <c r="PI6" s="95">
        <v>0.1098328087563283</v>
      </c>
      <c r="PJ6" s="95">
        <v>0.11767800938178111</v>
      </c>
      <c r="PK6" s="95">
        <v>0.12552321000723379</v>
      </c>
      <c r="PL6" s="95">
        <v>0.1333684106326864</v>
      </c>
      <c r="PM6" s="95">
        <v>0.14121361125813911</v>
      </c>
      <c r="PN6" s="95">
        <v>0.1490588118835918</v>
      </c>
      <c r="PO6" s="95">
        <v>0.15690401250904429</v>
      </c>
      <c r="PP6" s="95">
        <v>0.17259441375994949</v>
      </c>
      <c r="PQ6" s="95">
        <v>0.1882848150108542</v>
      </c>
      <c r="PR6" s="95">
        <v>0.20397521626175991</v>
      </c>
      <c r="PS6" s="95">
        <v>0.21966561751266431</v>
      </c>
      <c r="PT6" s="95">
        <v>0.23535601876356951</v>
      </c>
      <c r="PU6" s="95">
        <v>0.25104642001447353</v>
      </c>
      <c r="PV6" s="95">
        <v>0.26673682126537951</v>
      </c>
      <c r="PW6" s="95">
        <v>0.2824272225162841</v>
      </c>
      <c r="PX6" s="95">
        <v>0.2981176237671897</v>
      </c>
      <c r="PY6" s="95">
        <v>0.31380802501809513</v>
      </c>
      <c r="PZ6" s="95">
        <v>0.3294984262689995</v>
      </c>
      <c r="QA6" s="95">
        <v>0.34518882751990509</v>
      </c>
      <c r="QB6" s="95">
        <v>0.36087922877080958</v>
      </c>
      <c r="QC6" s="95">
        <v>0.37656963002171351</v>
      </c>
      <c r="QD6" s="95">
        <v>0.39226003127261888</v>
      </c>
      <c r="QE6" s="95">
        <v>0.43148603439988098</v>
      </c>
      <c r="QF6" s="95">
        <v>0.47071203752714408</v>
      </c>
      <c r="QG6" s="95">
        <v>0.50993804065440862</v>
      </c>
      <c r="QH6" s="95">
        <v>0.54916404378166761</v>
      </c>
      <c r="QI6" s="95">
        <v>0.58839004690893115</v>
      </c>
      <c r="QJ6" s="95">
        <v>0.62761605003619469</v>
      </c>
      <c r="QK6" s="95">
        <v>3.3354723584861509E-2</v>
      </c>
      <c r="QL6" s="95">
        <v>6.6709447169749858E-2</v>
      </c>
      <c r="QM6" s="95">
        <v>0.1000641707546389</v>
      </c>
      <c r="QN6" s="95">
        <v>0.13341889433952689</v>
      </c>
      <c r="QO6" s="95">
        <v>0.16677361792441561</v>
      </c>
      <c r="QP6" s="95">
        <v>0.2001283415093027</v>
      </c>
      <c r="QQ6" s="95">
        <v>0.23348306509419309</v>
      </c>
      <c r="QR6" s="95">
        <v>0.26683778867908109</v>
      </c>
      <c r="QS6" s="95">
        <v>0.30019251226397059</v>
      </c>
      <c r="QT6" s="95">
        <v>0.33354723584885898</v>
      </c>
      <c r="QU6" s="95">
        <v>0.36690195943374709</v>
      </c>
      <c r="QV6" s="95">
        <v>0.40025668301863532</v>
      </c>
      <c r="QW6" s="95">
        <v>0.43361140660352521</v>
      </c>
      <c r="QX6" s="95">
        <v>0.46696613018840921</v>
      </c>
      <c r="QY6" s="95">
        <v>0.50032085377329938</v>
      </c>
      <c r="QZ6" s="95">
        <v>0.53367557735818927</v>
      </c>
      <c r="RA6" s="95">
        <v>0.56703030094307783</v>
      </c>
      <c r="RB6" s="95">
        <v>0.60038502452796583</v>
      </c>
      <c r="RC6" s="95">
        <v>0.63373974811285572</v>
      </c>
      <c r="RD6" s="95">
        <v>0.66709447169774361</v>
      </c>
      <c r="RE6" s="95">
        <v>0.73380391886752216</v>
      </c>
      <c r="RF6" s="95">
        <v>0.80051336603729806</v>
      </c>
      <c r="RG6" s="95">
        <v>0.86722281320707628</v>
      </c>
      <c r="RH6" s="95">
        <v>0.93393226037685284</v>
      </c>
      <c r="RI6" s="95">
        <v>1.000641707546631</v>
      </c>
      <c r="RJ6" s="95">
        <v>1.0673511547164041</v>
      </c>
      <c r="RK6" s="95">
        <v>1.1340606018861841</v>
      </c>
      <c r="RL6" s="95">
        <v>1.200770049055961</v>
      </c>
      <c r="RM6" s="95">
        <v>1.2674794962257401</v>
      </c>
      <c r="RN6" s="95">
        <v>1.334188943395517</v>
      </c>
      <c r="RO6" s="95">
        <v>1.400898390565295</v>
      </c>
      <c r="RP6" s="95">
        <v>1.4676078377350721</v>
      </c>
      <c r="RQ6" s="95">
        <v>1.534317284904847</v>
      </c>
      <c r="RR6" s="95">
        <v>1.6010267320746181</v>
      </c>
      <c r="RS6" s="95">
        <v>1.667736179244395</v>
      </c>
      <c r="RT6" s="95">
        <v>1.8345097971688371</v>
      </c>
      <c r="RU6" s="95">
        <v>2.0012834150932788</v>
      </c>
      <c r="RV6" s="95">
        <v>2.168057033017734</v>
      </c>
      <c r="RW6" s="95">
        <v>2.3348306509421621</v>
      </c>
      <c r="RX6" s="95">
        <v>2.5016042688666089</v>
      </c>
      <c r="RY6" s="95">
        <v>2.6683778867910548</v>
      </c>
      <c r="RZ6" s="95">
        <v>3.3354723584861523E-2</v>
      </c>
      <c r="SA6" s="95">
        <v>6.6709447169750066E-2</v>
      </c>
      <c r="SB6" s="95">
        <v>0.1000641707546388</v>
      </c>
      <c r="SC6" s="95">
        <v>0.13341889433952689</v>
      </c>
      <c r="SD6" s="95">
        <v>0.1667736179244157</v>
      </c>
      <c r="SE6" s="95">
        <v>0.20012834150930381</v>
      </c>
      <c r="SF6" s="95">
        <v>0.233483065094193</v>
      </c>
      <c r="SG6" s="95">
        <v>0.26683778867908081</v>
      </c>
      <c r="SH6" s="95">
        <v>0.30019251226397009</v>
      </c>
      <c r="SI6" s="95">
        <v>0.33354723584885843</v>
      </c>
      <c r="SJ6" s="95">
        <v>0.36690195943374698</v>
      </c>
      <c r="SK6" s="95">
        <v>0.40025668301863609</v>
      </c>
      <c r="SL6" s="95">
        <v>0.4336114066035246</v>
      </c>
      <c r="SM6" s="95">
        <v>0.46696613018841138</v>
      </c>
      <c r="SN6" s="95">
        <v>0.50032085377329993</v>
      </c>
      <c r="SO6" s="95">
        <v>0.53367557735818882</v>
      </c>
      <c r="SP6" s="95">
        <v>0.56703030094307749</v>
      </c>
      <c r="SQ6" s="95">
        <v>0.60038502452796594</v>
      </c>
      <c r="SR6" s="95">
        <v>0.63373974811285494</v>
      </c>
      <c r="SS6" s="95">
        <v>0.66709447169774416</v>
      </c>
      <c r="ST6" s="95">
        <v>0.73380391886751917</v>
      </c>
      <c r="SU6" s="95">
        <v>0.80051336603729639</v>
      </c>
      <c r="SV6" s="95">
        <v>0.86722281320707451</v>
      </c>
      <c r="SW6" s="95">
        <v>0.93393226037685018</v>
      </c>
      <c r="SX6" s="95">
        <v>1.000641707546631</v>
      </c>
      <c r="SY6" s="95">
        <v>1.0673511547164021</v>
      </c>
      <c r="SZ6" s="95">
        <v>1.1340606018861841</v>
      </c>
      <c r="TA6" s="95">
        <v>1.2007700490559581</v>
      </c>
      <c r="TB6" s="95">
        <v>1.2674794962257381</v>
      </c>
      <c r="TC6" s="95">
        <v>1.334188943395515</v>
      </c>
      <c r="TD6" s="95">
        <v>1.400898390565293</v>
      </c>
      <c r="TE6" s="95">
        <v>1.467607837735069</v>
      </c>
      <c r="TF6" s="95">
        <v>1.534317284904847</v>
      </c>
      <c r="TG6" s="95">
        <v>1.601026732074621</v>
      </c>
      <c r="TH6" s="95">
        <v>1.667736179244401</v>
      </c>
      <c r="TI6" s="95">
        <v>1.834509797168838</v>
      </c>
      <c r="TJ6" s="95">
        <v>2.0012834150932779</v>
      </c>
      <c r="TK6" s="95">
        <v>2.168057033017726</v>
      </c>
      <c r="TL6" s="95">
        <v>2.3348306509421661</v>
      </c>
      <c r="TM6" s="95">
        <v>2.5016042688666151</v>
      </c>
      <c r="TN6" s="95">
        <v>2.668377886791057</v>
      </c>
      <c r="TO6" s="95">
        <v>7.8452006254461602E-3</v>
      </c>
      <c r="TP6" s="95">
        <v>1.569040125089868E-2</v>
      </c>
      <c r="TQ6" s="95">
        <v>2.3535601876351279E-2</v>
      </c>
      <c r="TR6" s="95">
        <v>3.1380802501803647E-2</v>
      </c>
      <c r="TS6" s="95">
        <v>3.9226003127256263E-2</v>
      </c>
      <c r="TT6" s="95">
        <v>4.7071203752708603E-2</v>
      </c>
      <c r="TU6" s="95">
        <v>5.4916404378161351E-2</v>
      </c>
      <c r="TV6" s="95">
        <v>6.2761605003613663E-2</v>
      </c>
      <c r="TW6" s="95">
        <v>7.0606805629066405E-2</v>
      </c>
      <c r="TX6" s="95">
        <v>7.8452006254518869E-2</v>
      </c>
      <c r="TY6" s="95">
        <v>8.6297206879971416E-2</v>
      </c>
      <c r="TZ6" s="95">
        <v>9.4142407505424047E-2</v>
      </c>
      <c r="UA6" s="95">
        <v>0.10198760813087659</v>
      </c>
      <c r="UB6" s="95">
        <v>0.1098328087563286</v>
      </c>
      <c r="UC6" s="95">
        <v>0.11767800938178111</v>
      </c>
      <c r="UD6" s="95">
        <v>0.1255232100072339</v>
      </c>
      <c r="UE6" s="95">
        <v>0.1333684106326862</v>
      </c>
      <c r="UF6" s="95">
        <v>0.14121361125813889</v>
      </c>
      <c r="UG6" s="95">
        <v>0.14905881188359141</v>
      </c>
      <c r="UH6" s="95">
        <v>0.1569040125090439</v>
      </c>
      <c r="UI6" s="95">
        <v>0.17259441375994869</v>
      </c>
      <c r="UJ6" s="95">
        <v>0.18828481501085401</v>
      </c>
      <c r="UK6" s="95">
        <v>0.20397521626175891</v>
      </c>
      <c r="UL6" s="95">
        <v>0.2196656175126642</v>
      </c>
      <c r="UM6" s="95">
        <v>0.2353560187635696</v>
      </c>
      <c r="UN6" s="95">
        <v>0.25104642001447308</v>
      </c>
      <c r="UO6" s="95">
        <v>0.26673682126537951</v>
      </c>
      <c r="UP6" s="95">
        <v>0.28242722251628388</v>
      </c>
      <c r="UQ6" s="95">
        <v>0.29811762376718948</v>
      </c>
      <c r="UR6" s="95">
        <v>0.31380802501809463</v>
      </c>
      <c r="US6" s="95">
        <v>0.32949842626899978</v>
      </c>
      <c r="UT6" s="95">
        <v>0.34518882751990448</v>
      </c>
      <c r="UU6" s="95">
        <v>0.3608792287708098</v>
      </c>
      <c r="UV6" s="95">
        <v>0.37656963002171367</v>
      </c>
      <c r="UW6" s="95">
        <v>0.39226003127261971</v>
      </c>
      <c r="UX6" s="95">
        <v>0.43148603439988131</v>
      </c>
      <c r="UY6" s="95">
        <v>0.47071203752714369</v>
      </c>
      <c r="UZ6" s="95">
        <v>0.50993804065440718</v>
      </c>
      <c r="VA6" s="95">
        <v>0.54916404378166905</v>
      </c>
      <c r="VB6" s="95">
        <v>0.58839004690893271</v>
      </c>
      <c r="VC6" s="95">
        <v>0.62761605003619525</v>
      </c>
      <c r="VD6" s="95">
        <v>0.20008312007420531</v>
      </c>
      <c r="VE6" s="95">
        <v>0.40016624014841973</v>
      </c>
      <c r="VF6" s="95">
        <v>0.60024936022263309</v>
      </c>
      <c r="VG6" s="95">
        <v>0.80033248029684756</v>
      </c>
      <c r="VH6" s="95">
        <v>1.0004156003710609</v>
      </c>
      <c r="VI6" s="95">
        <v>1.2004987204452759</v>
      </c>
      <c r="VJ6" s="95">
        <v>1.400581840519489</v>
      </c>
      <c r="VK6" s="95">
        <v>1.6006649605937029</v>
      </c>
      <c r="VL6" s="95">
        <v>1.8007480806679179</v>
      </c>
      <c r="VM6" s="95">
        <v>2.0008312007421312</v>
      </c>
      <c r="VN6" s="95">
        <v>2.200914320816346</v>
      </c>
      <c r="VO6" s="95">
        <v>2.400997440890559</v>
      </c>
      <c r="VP6" s="95">
        <v>2.6010805609647738</v>
      </c>
      <c r="VQ6" s="95">
        <v>2.8011636810389859</v>
      </c>
      <c r="VR6" s="95">
        <v>3.0012468011132012</v>
      </c>
      <c r="VS6" s="95">
        <v>3.201329921187412</v>
      </c>
      <c r="VT6" s="95">
        <v>3.4014130412616299</v>
      </c>
      <c r="VU6" s="95">
        <v>3.6014961613358421</v>
      </c>
      <c r="VV6" s="95">
        <v>3.8015792814100582</v>
      </c>
      <c r="VW6" s="95">
        <v>4.0016624014842712</v>
      </c>
      <c r="VX6" s="95">
        <v>4.401828641632699</v>
      </c>
      <c r="VY6" s="95">
        <v>4.801994881781126</v>
      </c>
      <c r="VZ6" s="95">
        <v>5.2021611219295538</v>
      </c>
      <c r="WA6" s="95">
        <v>5.6023273620779808</v>
      </c>
      <c r="WB6" s="95">
        <v>6.0024936022264148</v>
      </c>
      <c r="WC6" s="95">
        <v>6.40265984237484</v>
      </c>
      <c r="WD6" s="95">
        <v>6.8028260825232696</v>
      </c>
      <c r="WE6" s="95">
        <v>7.2029923226716939</v>
      </c>
      <c r="WF6" s="95">
        <v>7.6031585628201244</v>
      </c>
      <c r="WG6" s="95">
        <v>8.0033248029685495</v>
      </c>
      <c r="WH6" s="95">
        <v>8.4034910431169791</v>
      </c>
      <c r="WI6" s="95">
        <v>8.8036572832654088</v>
      </c>
      <c r="WJ6" s="95">
        <v>9.2038235234138348</v>
      </c>
      <c r="WK6" s="95">
        <v>9.6039897635622644</v>
      </c>
      <c r="WL6" s="95">
        <v>10.00415600371069</v>
      </c>
      <c r="WM6" s="95">
        <v>11.004571604081759</v>
      </c>
      <c r="WN6" s="95">
        <v>12.00498720445283</v>
      </c>
      <c r="WO6" s="95">
        <v>13.0054028048239</v>
      </c>
      <c r="WP6" s="95">
        <v>14.005818405194971</v>
      </c>
      <c r="WQ6" s="95">
        <v>15.006234005566039</v>
      </c>
      <c r="WR6" s="95">
        <v>16.00664960593711</v>
      </c>
      <c r="WS6" s="95">
        <v>0.20008312007420531</v>
      </c>
      <c r="WT6" s="95">
        <v>0.40016624014841939</v>
      </c>
      <c r="WU6" s="95">
        <v>0.60024936022263342</v>
      </c>
      <c r="WV6" s="95">
        <v>0.80033248029684712</v>
      </c>
      <c r="WW6" s="95">
        <v>1.0004156003710609</v>
      </c>
      <c r="WX6" s="95">
        <v>1.2004987204452739</v>
      </c>
      <c r="WY6" s="95">
        <v>1.400581840519489</v>
      </c>
      <c r="WZ6" s="95">
        <v>1.6006649605937029</v>
      </c>
      <c r="XA6" s="95">
        <v>1.8007480806679159</v>
      </c>
      <c r="XB6" s="95">
        <v>2.0008312007421312</v>
      </c>
      <c r="XC6" s="95">
        <v>2.2009143208163451</v>
      </c>
      <c r="XD6" s="95">
        <v>2.400997440890559</v>
      </c>
      <c r="XE6" s="95">
        <v>2.6010805609647711</v>
      </c>
      <c r="XF6" s="95">
        <v>2.8011636810389859</v>
      </c>
      <c r="XG6" s="95">
        <v>3.001246801113199</v>
      </c>
      <c r="XH6" s="95">
        <v>3.201329921187416</v>
      </c>
      <c r="XI6" s="95">
        <v>3.4014130412616259</v>
      </c>
      <c r="XJ6" s="95">
        <v>3.6014961613358421</v>
      </c>
      <c r="XK6" s="95">
        <v>3.801579281410056</v>
      </c>
      <c r="XL6" s="95">
        <v>4.0016624014842677</v>
      </c>
      <c r="XM6" s="95">
        <v>4.4018286416326982</v>
      </c>
      <c r="XN6" s="95">
        <v>4.8019948817811251</v>
      </c>
      <c r="XO6" s="95">
        <v>5.202161121929552</v>
      </c>
      <c r="XP6" s="95">
        <v>5.6023273620779852</v>
      </c>
      <c r="XQ6" s="95">
        <v>6.0024936022264068</v>
      </c>
      <c r="XR6" s="95">
        <v>6.4026598423748364</v>
      </c>
      <c r="XS6" s="95">
        <v>6.8028260825232643</v>
      </c>
      <c r="XT6" s="95">
        <v>7.2029923226716903</v>
      </c>
      <c r="XU6" s="95">
        <v>7.6031585628201217</v>
      </c>
      <c r="XV6" s="95">
        <v>8.0033248029685478</v>
      </c>
      <c r="XW6" s="95">
        <v>8.4034910431169791</v>
      </c>
      <c r="XX6" s="95">
        <v>8.8036572832654052</v>
      </c>
      <c r="XY6" s="95">
        <v>9.2038235234138348</v>
      </c>
      <c r="XZ6" s="95">
        <v>9.6039897635622573</v>
      </c>
      <c r="YA6" s="95">
        <v>10.00415600371068</v>
      </c>
      <c r="YB6" s="95">
        <v>11.004571604081759</v>
      </c>
      <c r="YC6" s="95">
        <v>12.004987204452821</v>
      </c>
      <c r="YD6" s="95">
        <v>13.0054028048239</v>
      </c>
      <c r="YE6" s="95">
        <v>14.00581840519496</v>
      </c>
      <c r="YF6" s="95">
        <v>15.00623400556603</v>
      </c>
      <c r="YG6" s="95">
        <v>16.006649605937099</v>
      </c>
      <c r="YH6" s="95">
        <v>0.52999999999995817</v>
      </c>
      <c r="YI6" s="95">
        <v>1.0599999999999581</v>
      </c>
      <c r="YJ6" s="95">
        <v>1.589999999999957</v>
      </c>
      <c r="YK6" s="95">
        <v>2.1199999999999579</v>
      </c>
      <c r="YL6" s="95">
        <v>2.6499999999999582</v>
      </c>
      <c r="YM6" s="95">
        <v>3.1799999999999571</v>
      </c>
      <c r="YN6" s="95">
        <v>3.709999999999956</v>
      </c>
      <c r="YO6" s="95">
        <v>4.2399999999999576</v>
      </c>
      <c r="YP6" s="95">
        <v>4.7699999999999534</v>
      </c>
      <c r="YQ6" s="95">
        <v>5.2999999999999554</v>
      </c>
      <c r="YR6" s="95">
        <v>5.8299999999999557</v>
      </c>
      <c r="YS6" s="95">
        <v>6.3599999999999559</v>
      </c>
      <c r="YT6" s="95">
        <v>6.8899999999999562</v>
      </c>
      <c r="YU6" s="95">
        <v>7.4199999999999511</v>
      </c>
      <c r="YV6" s="95">
        <v>7.9499999999999531</v>
      </c>
      <c r="YW6" s="95">
        <v>8.4799999999999596</v>
      </c>
      <c r="YX6" s="95">
        <v>9.0099999999999518</v>
      </c>
      <c r="YY6" s="95">
        <v>9.5399999999999512</v>
      </c>
      <c r="YZ6" s="95">
        <v>10.069999999999951</v>
      </c>
      <c r="ZA6" s="95">
        <v>10.59999999999995</v>
      </c>
      <c r="ZB6" s="95">
        <v>11.65999999999995</v>
      </c>
      <c r="ZC6" s="95">
        <v>12.719999999999949</v>
      </c>
      <c r="ZD6" s="95">
        <v>13.77999999999995</v>
      </c>
      <c r="ZE6" s="95">
        <v>14.83999999999995</v>
      </c>
      <c r="ZF6" s="95">
        <v>15.899999999999951</v>
      </c>
      <c r="ZG6" s="95">
        <v>16.959999999999951</v>
      </c>
      <c r="ZH6" s="95">
        <v>18.01999999999995</v>
      </c>
      <c r="ZI6" s="95">
        <v>19.079999999999949</v>
      </c>
      <c r="ZJ6" s="95">
        <v>20.139999999999951</v>
      </c>
      <c r="ZK6" s="95">
        <v>21.19999999999995</v>
      </c>
      <c r="ZL6" s="95">
        <v>22.259999999999959</v>
      </c>
      <c r="ZM6" s="95">
        <v>23.319999999999961</v>
      </c>
      <c r="ZN6" s="95">
        <v>24.379999999999939</v>
      </c>
      <c r="ZO6" s="95">
        <v>25.439999999999952</v>
      </c>
      <c r="ZP6" s="95">
        <v>26.49999999999995</v>
      </c>
      <c r="ZQ6" s="95">
        <v>29.149999999999942</v>
      </c>
      <c r="ZR6" s="95">
        <v>31.799999999999951</v>
      </c>
      <c r="ZS6" s="95">
        <v>34.449999999999932</v>
      </c>
      <c r="ZT6" s="95">
        <v>37.099999999999937</v>
      </c>
      <c r="ZU6" s="95">
        <v>39.749999999999943</v>
      </c>
      <c r="ZV6" s="95">
        <v>42.399999999999949</v>
      </c>
      <c r="ZW6" s="95">
        <v>4.2618297190392153E-2</v>
      </c>
      <c r="ZX6" s="95">
        <v>8.5236594380820568E-2</v>
      </c>
      <c r="ZY6" s="95">
        <v>0.12785489157124899</v>
      </c>
      <c r="ZZ6" s="95">
        <v>0.17047318876167761</v>
      </c>
      <c r="AAA6" s="95">
        <v>0.21309148595210611</v>
      </c>
      <c r="AAB6" s="95">
        <v>0.25570978314253401</v>
      </c>
      <c r="AAC6" s="95">
        <v>0.29832808033296287</v>
      </c>
      <c r="AAD6" s="95">
        <v>0.34094637752339119</v>
      </c>
      <c r="AAE6" s="95">
        <v>0.38356467471382061</v>
      </c>
      <c r="AAF6" s="95">
        <v>0.42618297190424798</v>
      </c>
      <c r="AAG6" s="95">
        <v>0.46880126909467618</v>
      </c>
      <c r="AAH6" s="95">
        <v>0.51141956628510477</v>
      </c>
      <c r="AAI6" s="95">
        <v>0.55403786347553174</v>
      </c>
      <c r="AAJ6" s="95">
        <v>0.59665616066596261</v>
      </c>
      <c r="AAK6" s="95">
        <v>0.63927445785638959</v>
      </c>
      <c r="AAL6" s="95">
        <v>0.68189275504681812</v>
      </c>
      <c r="AAM6" s="95">
        <v>0.72451105223724588</v>
      </c>
      <c r="AAN6" s="95">
        <v>0.7671293494276713</v>
      </c>
      <c r="AAO6" s="95">
        <v>0.80974764661810106</v>
      </c>
      <c r="AAP6" s="95">
        <v>0.85236594380852881</v>
      </c>
      <c r="AAQ6" s="95">
        <v>0.93760253818938843</v>
      </c>
      <c r="AAR6" s="95">
        <v>1.0228391325702451</v>
      </c>
      <c r="AAS6" s="95">
        <v>1.108075726951101</v>
      </c>
      <c r="AAT6" s="95">
        <v>1.193312321331957</v>
      </c>
      <c r="AAU6" s="95">
        <v>1.2785489157128149</v>
      </c>
      <c r="AAV6" s="95">
        <v>1.3637855100936751</v>
      </c>
      <c r="AAW6" s="95">
        <v>1.449022104474526</v>
      </c>
      <c r="AAX6" s="95">
        <v>1.534258698855381</v>
      </c>
      <c r="AAY6" s="95">
        <v>1.619495293236233</v>
      </c>
      <c r="AAZ6" s="95">
        <v>1.7047318876170949</v>
      </c>
      <c r="ABA6" s="95">
        <v>1.789968481997954</v>
      </c>
      <c r="ABB6" s="95">
        <v>1.875205076378814</v>
      </c>
      <c r="ABC6" s="95">
        <v>1.9604416707596679</v>
      </c>
      <c r="ABD6" s="95">
        <v>2.0456782651405221</v>
      </c>
      <c r="ABE6" s="95">
        <v>2.130914859521376</v>
      </c>
      <c r="ABF6" s="95">
        <v>2.3440063454735238</v>
      </c>
      <c r="ABG6" s="95">
        <v>2.5570978314256618</v>
      </c>
      <c r="ABH6" s="95">
        <v>2.7701893173778038</v>
      </c>
      <c r="ABI6" s="95">
        <v>2.9832808033299338</v>
      </c>
      <c r="ABJ6" s="95">
        <v>3.196372289282094</v>
      </c>
      <c r="ABK6" s="95">
        <v>3.4094637752342258</v>
      </c>
      <c r="ABL6" s="95">
        <v>9.4565889885892915E-2</v>
      </c>
      <c r="ABM6" s="95">
        <v>0.18913177977184001</v>
      </c>
      <c r="ABN6" s="95">
        <v>0.2836976696577867</v>
      </c>
      <c r="ABO6" s="95">
        <v>0.37826355954373309</v>
      </c>
      <c r="ABP6" s="95">
        <v>0.47282944942968008</v>
      </c>
      <c r="ABQ6" s="95">
        <v>0.56739533931562647</v>
      </c>
      <c r="ABR6" s="95">
        <v>0.66196122920157408</v>
      </c>
      <c r="ABS6" s="95">
        <v>0.75652711908752046</v>
      </c>
      <c r="ABT6" s="95">
        <v>0.85109300897346585</v>
      </c>
      <c r="ABU6" s="95">
        <v>0.94565889885941457</v>
      </c>
      <c r="ABV6" s="95">
        <v>1.0402247887453591</v>
      </c>
      <c r="ABW6" s="95">
        <v>1.1347906786313089</v>
      </c>
      <c r="ABX6" s="95">
        <v>1.2293565685172561</v>
      </c>
      <c r="ABY6" s="95">
        <v>1.323922458403199</v>
      </c>
      <c r="ABZ6" s="95">
        <v>1.4184883482891451</v>
      </c>
      <c r="ACA6" s="95">
        <v>1.5130542381750951</v>
      </c>
      <c r="ACB6" s="95">
        <v>1.6076201280610409</v>
      </c>
      <c r="ACC6" s="95">
        <v>1.702186017946989</v>
      </c>
      <c r="ACD6" s="95">
        <v>1.7967519078329339</v>
      </c>
      <c r="ACE6" s="95">
        <v>1.891317797718882</v>
      </c>
      <c r="ACF6" s="95">
        <v>2.0804495774907701</v>
      </c>
      <c r="ACG6" s="95">
        <v>2.2695813572626689</v>
      </c>
      <c r="ACH6" s="95">
        <v>2.4587131370345578</v>
      </c>
      <c r="ACI6" s="95">
        <v>2.6478449168064491</v>
      </c>
      <c r="ACJ6" s="95">
        <v>2.8369766965783469</v>
      </c>
      <c r="ACK6" s="95">
        <v>3.0261084763502391</v>
      </c>
      <c r="ACL6" s="95">
        <v>3.2152402561221378</v>
      </c>
      <c r="ACM6" s="95">
        <v>3.4043720358940308</v>
      </c>
      <c r="ACN6" s="95">
        <v>3.5935038156659189</v>
      </c>
      <c r="ACO6" s="95">
        <v>3.7826355954378168</v>
      </c>
      <c r="ACP6" s="95">
        <v>3.9717673752097191</v>
      </c>
      <c r="ACQ6" s="95">
        <v>4.1608991549816068</v>
      </c>
      <c r="ACR6" s="95">
        <v>4.3500309347534998</v>
      </c>
      <c r="ACS6" s="95">
        <v>4.5391627145253901</v>
      </c>
      <c r="ACT6" s="95">
        <v>4.7282944942972867</v>
      </c>
      <c r="ACU6" s="95">
        <v>5.2011239437270183</v>
      </c>
      <c r="ACV6" s="95">
        <v>5.6739533931567401</v>
      </c>
      <c r="ACW6" s="95">
        <v>6.1467828425864699</v>
      </c>
      <c r="ACX6" s="95">
        <v>6.6196122920162219</v>
      </c>
      <c r="ACY6" s="95">
        <v>7.0924417414459704</v>
      </c>
      <c r="ACZ6" s="95">
        <v>7.5652711908756931</v>
      </c>
      <c r="ADA6" s="95">
        <v>9.4565889885892734E-2</v>
      </c>
      <c r="ADB6" s="95">
        <v>0.18913177977183929</v>
      </c>
      <c r="ADC6" s="95">
        <v>0.28369766965778631</v>
      </c>
      <c r="ADD6" s="95">
        <v>0.37826355954373259</v>
      </c>
      <c r="ADE6" s="95">
        <v>0.47282944942967942</v>
      </c>
      <c r="ADF6" s="95">
        <v>0.5673953393156268</v>
      </c>
      <c r="ADG6" s="95">
        <v>0.66196122920157285</v>
      </c>
      <c r="ADH6" s="95">
        <v>0.75652711908751868</v>
      </c>
      <c r="ADI6" s="95">
        <v>0.85109300897346585</v>
      </c>
      <c r="ADJ6" s="95">
        <v>0.9456588988594139</v>
      </c>
      <c r="ADK6" s="95">
        <v>1.040224788745362</v>
      </c>
      <c r="ADL6" s="95">
        <v>1.134790678631306</v>
      </c>
      <c r="ADM6" s="95">
        <v>1.2293565685172541</v>
      </c>
      <c r="ADN6" s="95">
        <v>1.323922458403197</v>
      </c>
      <c r="ADO6" s="95">
        <v>1.418488348289147</v>
      </c>
      <c r="ADP6" s="95">
        <v>1.5130542381750931</v>
      </c>
      <c r="ADQ6" s="95">
        <v>1.6076201280610369</v>
      </c>
      <c r="ADR6" s="95">
        <v>1.7021860179469841</v>
      </c>
      <c r="ADS6" s="95">
        <v>1.796751907832931</v>
      </c>
      <c r="ADT6" s="95">
        <v>1.8913177977188811</v>
      </c>
      <c r="ADU6" s="95">
        <v>2.080449577490771</v>
      </c>
      <c r="ADV6" s="95">
        <v>2.2695813572626662</v>
      </c>
      <c r="ADW6" s="95">
        <v>2.458713137034561</v>
      </c>
      <c r="ADX6" s="95">
        <v>2.6478449168064522</v>
      </c>
      <c r="ADY6" s="95">
        <v>2.8369766965783438</v>
      </c>
      <c r="ADZ6" s="95">
        <v>3.0261084763502391</v>
      </c>
      <c r="AEA6" s="95">
        <v>3.2152402561221352</v>
      </c>
      <c r="AEB6" s="95">
        <v>3.4043720358940281</v>
      </c>
      <c r="AEC6" s="95">
        <v>3.5935038156659171</v>
      </c>
      <c r="AED6" s="95">
        <v>3.7826355954378079</v>
      </c>
      <c r="AEE6" s="95">
        <v>3.971767375209708</v>
      </c>
      <c r="AEF6" s="95">
        <v>4.1608991549816077</v>
      </c>
      <c r="AEG6" s="95">
        <v>4.3500309347534936</v>
      </c>
      <c r="AEH6" s="95">
        <v>4.5391627145253812</v>
      </c>
      <c r="AEI6" s="95">
        <v>4.728294494297276</v>
      </c>
      <c r="AEJ6" s="95">
        <v>5.2011239437270236</v>
      </c>
      <c r="AEK6" s="95">
        <v>5.673953393156733</v>
      </c>
      <c r="AEL6" s="95">
        <v>6.1467828425864779</v>
      </c>
      <c r="AEM6" s="95">
        <v>6.6196122920162059</v>
      </c>
      <c r="AEN6" s="95">
        <v>7.0924417414459624</v>
      </c>
      <c r="AEO6" s="95">
        <v>7.5652711908756842</v>
      </c>
      <c r="AEP6" s="95">
        <v>9.6143119977882566E-2</v>
      </c>
      <c r="AEQ6" s="95">
        <v>0.19228623995578201</v>
      </c>
      <c r="AER6" s="95">
        <v>0.28842935993368102</v>
      </c>
      <c r="AES6" s="95">
        <v>0.38457247991158039</v>
      </c>
      <c r="AET6" s="95">
        <v>0.48071559988947937</v>
      </c>
      <c r="AEU6" s="95">
        <v>0.57685871986737869</v>
      </c>
      <c r="AEV6" s="95">
        <v>0.67300183984527695</v>
      </c>
      <c r="AEW6" s="95">
        <v>0.76914495982317777</v>
      </c>
      <c r="AEX6" s="95">
        <v>0.86528807980107569</v>
      </c>
      <c r="AEY6" s="95">
        <v>0.9614311997789744</v>
      </c>
      <c r="AEZ6" s="95">
        <v>1.057574319756875</v>
      </c>
      <c r="AFA6" s="95">
        <v>1.1537174397347749</v>
      </c>
      <c r="AFB6" s="95">
        <v>1.249860559712672</v>
      </c>
      <c r="AFC6" s="95">
        <v>1.3460036796905721</v>
      </c>
      <c r="AFD6" s="95">
        <v>1.442146799668472</v>
      </c>
      <c r="AFE6" s="95">
        <v>1.53828991964637</v>
      </c>
      <c r="AFF6" s="95">
        <v>1.634433039624269</v>
      </c>
      <c r="AFG6" s="95">
        <v>1.7305761596021669</v>
      </c>
      <c r="AFH6" s="95">
        <v>1.826719279580066</v>
      </c>
      <c r="AFI6" s="95">
        <v>1.922862399557969</v>
      </c>
      <c r="AFJ6" s="95">
        <v>2.1151486395137651</v>
      </c>
      <c r="AFK6" s="95">
        <v>2.3074348794695672</v>
      </c>
      <c r="AFL6" s="95">
        <v>2.4997211194253621</v>
      </c>
      <c r="AFM6" s="95">
        <v>2.6920073593811549</v>
      </c>
      <c r="AFN6" s="95">
        <v>2.8842935993369592</v>
      </c>
      <c r="AFO6" s="95">
        <v>3.076579839292755</v>
      </c>
      <c r="AFP6" s="95">
        <v>3.2688660792485531</v>
      </c>
      <c r="AFQ6" s="95">
        <v>3.4611523192043538</v>
      </c>
      <c r="AFR6" s="95">
        <v>3.653438559160151</v>
      </c>
      <c r="AFS6" s="95">
        <v>3.84572479911595</v>
      </c>
      <c r="AFT6" s="95">
        <v>4.0380110390717521</v>
      </c>
      <c r="AFU6" s="95">
        <v>4.2302972790275479</v>
      </c>
      <c r="AFV6" s="95">
        <v>4.4225835189833429</v>
      </c>
      <c r="AFW6" s="95">
        <v>4.614869758939145</v>
      </c>
      <c r="AFX6" s="95">
        <v>4.8071559988949462</v>
      </c>
      <c r="AFY6" s="95">
        <v>5.2878715987844407</v>
      </c>
      <c r="AFZ6" s="95">
        <v>5.7685871986739308</v>
      </c>
      <c r="AGA6" s="95">
        <v>6.2493027985634324</v>
      </c>
      <c r="AGB6" s="95">
        <v>6.7300183984529367</v>
      </c>
      <c r="AGC6" s="95">
        <v>7.2107339983424312</v>
      </c>
      <c r="AGD6" s="95">
        <v>7.6914495982319133</v>
      </c>
      <c r="AGE6" s="95">
        <v>0.14149751876064309</v>
      </c>
      <c r="AGF6" s="95">
        <v>0.28299503752129718</v>
      </c>
      <c r="AGG6" s="95">
        <v>0.42449255628195148</v>
      </c>
      <c r="AGH6" s="95">
        <v>0.56599007504260535</v>
      </c>
      <c r="AGI6" s="95">
        <v>0.70748759380325998</v>
      </c>
      <c r="AGJ6" s="95">
        <v>0.84898511256391374</v>
      </c>
      <c r="AGK6" s="95">
        <v>0.99048263132456782</v>
      </c>
      <c r="AGL6" s="95">
        <v>1.131980150085222</v>
      </c>
      <c r="AGM6" s="95">
        <v>1.273477668845876</v>
      </c>
      <c r="AGN6" s="95">
        <v>1.4149751876065311</v>
      </c>
      <c r="AGO6" s="95">
        <v>1.5564727063671839</v>
      </c>
      <c r="AGP6" s="95">
        <v>1.6979702251278379</v>
      </c>
      <c r="AGQ6" s="95">
        <v>1.839467743888493</v>
      </c>
      <c r="AGR6" s="95">
        <v>1.9809652626491461</v>
      </c>
      <c r="AGS6" s="95">
        <v>2.1224627814098</v>
      </c>
      <c r="AGT6" s="95">
        <v>2.2639603001704551</v>
      </c>
      <c r="AGU6" s="95">
        <v>2.4054578189311089</v>
      </c>
      <c r="AGV6" s="95">
        <v>2.546955337691764</v>
      </c>
      <c r="AGW6" s="95">
        <v>2.6884528564524168</v>
      </c>
      <c r="AGX6" s="95">
        <v>2.8299503752130701</v>
      </c>
      <c r="AGY6" s="95">
        <v>3.1129454127343799</v>
      </c>
      <c r="AGZ6" s="95">
        <v>3.3959404502556891</v>
      </c>
      <c r="AHA6" s="95">
        <v>3.6789354877769962</v>
      </c>
      <c r="AHB6" s="95">
        <v>3.9619305252983041</v>
      </c>
      <c r="AHC6" s="95">
        <v>4.2449255628196099</v>
      </c>
      <c r="AHD6" s="95">
        <v>4.5279206003409191</v>
      </c>
      <c r="AHE6" s="95">
        <v>4.8109156378622284</v>
      </c>
      <c r="AHF6" s="95">
        <v>5.0939106753835386</v>
      </c>
      <c r="AHG6" s="95">
        <v>5.3769057129048461</v>
      </c>
      <c r="AHH6" s="95">
        <v>5.659900750426158</v>
      </c>
      <c r="AHI6" s="95">
        <v>5.9428957879474638</v>
      </c>
      <c r="AHJ6" s="95">
        <v>6.225890825468773</v>
      </c>
      <c r="AHK6" s="95">
        <v>6.5088858629900814</v>
      </c>
      <c r="AHL6" s="95">
        <v>6.7918809005113907</v>
      </c>
      <c r="AHM6" s="95">
        <v>7.0748759380326938</v>
      </c>
      <c r="AHN6" s="95">
        <v>7.7823635318359683</v>
      </c>
      <c r="AHO6" s="95">
        <v>8.4898511256392393</v>
      </c>
      <c r="AHP6" s="95">
        <v>9.1973387194425058</v>
      </c>
      <c r="AHQ6" s="95">
        <v>9.9048263132457741</v>
      </c>
      <c r="AHR6" s="95">
        <v>10.61231390704905</v>
      </c>
      <c r="AHS6" s="95">
        <v>11.31980150085232</v>
      </c>
      <c r="AHT6" s="95">
        <v>3.2692424985347177E-2</v>
      </c>
      <c r="AHU6" s="95">
        <v>6.5384849970722053E-2</v>
      </c>
      <c r="AHV6" s="95">
        <v>9.807727495609693E-2</v>
      </c>
      <c r="AHW6" s="95">
        <v>0.13076969994147139</v>
      </c>
      <c r="AHX6" s="95">
        <v>0.16346212492684639</v>
      </c>
      <c r="AHY6" s="95">
        <v>0.19615454991222089</v>
      </c>
      <c r="AHZ6" s="95">
        <v>0.22884697489759639</v>
      </c>
      <c r="AIA6" s="95">
        <v>0.26153939988297042</v>
      </c>
      <c r="AIB6" s="95">
        <v>0.29423182486834532</v>
      </c>
      <c r="AIC6" s="95">
        <v>0.32692424985372093</v>
      </c>
      <c r="AID6" s="95">
        <v>0.35961667483909471</v>
      </c>
      <c r="AIE6" s="95">
        <v>0.39230909982447049</v>
      </c>
      <c r="AIF6" s="95">
        <v>0.42500152480984588</v>
      </c>
      <c r="AIG6" s="95">
        <v>0.4576939497952181</v>
      </c>
      <c r="AIH6" s="95">
        <v>0.49038637478059333</v>
      </c>
      <c r="AII6" s="95">
        <v>0.52307879976596838</v>
      </c>
      <c r="AIJ6" s="95">
        <v>0.55577122475134311</v>
      </c>
      <c r="AIK6" s="95">
        <v>0.58846364973671839</v>
      </c>
      <c r="AIL6" s="95">
        <v>0.62115607472209311</v>
      </c>
      <c r="AIM6" s="95">
        <v>0.6538484997074685</v>
      </c>
      <c r="AIN6" s="95">
        <v>0.71923334967821573</v>
      </c>
      <c r="AIO6" s="95">
        <v>0.78461819964896717</v>
      </c>
      <c r="AIP6" s="95">
        <v>0.85000304961971573</v>
      </c>
      <c r="AIQ6" s="95">
        <v>0.91538789959046418</v>
      </c>
      <c r="AIR6" s="95">
        <v>0.98077274956121629</v>
      </c>
      <c r="AIS6" s="95">
        <v>1.046157599531963</v>
      </c>
      <c r="AIT6" s="95">
        <v>1.111542449502716</v>
      </c>
      <c r="AIU6" s="95">
        <v>1.176927299473463</v>
      </c>
      <c r="AIV6" s="95">
        <v>1.2423121494442131</v>
      </c>
      <c r="AIW6" s="95">
        <v>1.3076969994149661</v>
      </c>
      <c r="AIX6" s="95">
        <v>1.3730818493857151</v>
      </c>
      <c r="AIY6" s="95">
        <v>1.438466699356465</v>
      </c>
      <c r="AIZ6" s="95">
        <v>1.5038515493272151</v>
      </c>
      <c r="AJA6" s="95">
        <v>1.569236399297961</v>
      </c>
      <c r="AJB6" s="95">
        <v>1.634621249268714</v>
      </c>
      <c r="AJC6" s="95">
        <v>1.7980833741955839</v>
      </c>
      <c r="AJD6" s="95">
        <v>1.961545499122459</v>
      </c>
      <c r="AJE6" s="95">
        <v>2.1250076240493292</v>
      </c>
      <c r="AJF6" s="95">
        <v>2.288469748976206</v>
      </c>
      <c r="AJG6" s="95">
        <v>2.4519318739030869</v>
      </c>
      <c r="AJH6" s="95">
        <v>2.6153939988299579</v>
      </c>
      <c r="AJI6" s="95">
        <v>2.7306312231939429E-2</v>
      </c>
      <c r="AJJ6" s="95">
        <v>5.4612624463902047E-2</v>
      </c>
      <c r="AJK6" s="95">
        <v>8.191893669586485E-2</v>
      </c>
      <c r="AJL6" s="95">
        <v>0.1092252489278269</v>
      </c>
      <c r="AJM6" s="95">
        <v>0.13653156115978979</v>
      </c>
      <c r="AJN6" s="95">
        <v>0.16383787339175171</v>
      </c>
      <c r="AJO6" s="95">
        <v>0.19114418562371499</v>
      </c>
      <c r="AJP6" s="95">
        <v>0.21845049785567691</v>
      </c>
      <c r="AJQ6" s="95">
        <v>0.24575681008764039</v>
      </c>
      <c r="AJR6" s="95">
        <v>0.27306312231960261</v>
      </c>
      <c r="AJS6" s="95">
        <v>0.30036943455156528</v>
      </c>
      <c r="AJT6" s="95">
        <v>0.32767574678352818</v>
      </c>
      <c r="AJU6" s="95">
        <v>0.35498205901549063</v>
      </c>
      <c r="AJV6" s="95">
        <v>0.38228837124745069</v>
      </c>
      <c r="AJW6" s="95">
        <v>0.40959468347941391</v>
      </c>
      <c r="AJX6" s="95">
        <v>0.43690099571137769</v>
      </c>
      <c r="AJY6" s="95">
        <v>0.4642073079433387</v>
      </c>
      <c r="AJZ6" s="95">
        <v>0.49151362017530159</v>
      </c>
      <c r="AKA6" s="95">
        <v>0.51881993240726554</v>
      </c>
      <c r="AKB6" s="95">
        <v>0.54612624463922688</v>
      </c>
      <c r="AKC6" s="95">
        <v>0.60073886910315166</v>
      </c>
      <c r="AKD6" s="95">
        <v>0.65535149356707978</v>
      </c>
      <c r="AKE6" s="95">
        <v>0.70996411803100246</v>
      </c>
      <c r="AKF6" s="95">
        <v>0.76457674249492702</v>
      </c>
      <c r="AKG6" s="95">
        <v>0.81918936695885469</v>
      </c>
      <c r="AKH6" s="95">
        <v>0.87380199142277393</v>
      </c>
      <c r="AKI6" s="95">
        <v>0.92841461588670326</v>
      </c>
      <c r="AKJ6" s="95">
        <v>0.98302724035062616</v>
      </c>
      <c r="AKK6" s="95">
        <v>1.0376398648145539</v>
      </c>
      <c r="AKL6" s="95">
        <v>1.09225248927848</v>
      </c>
      <c r="AKM6" s="95">
        <v>1.1468651137424031</v>
      </c>
      <c r="AKN6" s="95">
        <v>1.2014777382063291</v>
      </c>
      <c r="AKO6" s="95">
        <v>1.2560903626702551</v>
      </c>
      <c r="AKP6" s="95">
        <v>1.310702987134176</v>
      </c>
      <c r="AKQ6" s="95">
        <v>1.3653156115981031</v>
      </c>
      <c r="AKR6" s="95">
        <v>1.501847172757913</v>
      </c>
      <c r="AKS6" s="95">
        <v>1.6383787339177289</v>
      </c>
      <c r="AKT6" s="95">
        <v>1.7749102950775431</v>
      </c>
      <c r="AKU6" s="95">
        <v>1.9114418562373501</v>
      </c>
      <c r="AKV6" s="95">
        <v>2.0479734173971722</v>
      </c>
      <c r="AKW6" s="95">
        <v>2.1845049785569799</v>
      </c>
      <c r="AKX6" s="95">
        <v>0.14149751876064309</v>
      </c>
      <c r="AKY6" s="95">
        <v>0.28299503752129729</v>
      </c>
      <c r="AKZ6" s="95">
        <v>0.42449255628195082</v>
      </c>
      <c r="ALA6" s="95">
        <v>0.56599007504260568</v>
      </c>
      <c r="ALB6" s="95">
        <v>0.70748759380325954</v>
      </c>
      <c r="ALC6" s="95">
        <v>0.84898511256391385</v>
      </c>
      <c r="ALD6" s="95">
        <v>0.99048263132456782</v>
      </c>
      <c r="ALE6" s="95">
        <v>1.1319801500852229</v>
      </c>
      <c r="ALF6" s="95">
        <v>1.2734776688458771</v>
      </c>
      <c r="ALG6" s="95">
        <v>1.41497518760653</v>
      </c>
      <c r="ALH6" s="95">
        <v>1.556472706367185</v>
      </c>
      <c r="ALI6" s="95">
        <v>1.697970225127839</v>
      </c>
      <c r="ALJ6" s="95">
        <v>1.839467743888493</v>
      </c>
      <c r="ALK6" s="95">
        <v>1.9809652626491461</v>
      </c>
      <c r="ALL6" s="95">
        <v>2.1224627814098009</v>
      </c>
      <c r="ALM6" s="95">
        <v>2.263960300170456</v>
      </c>
      <c r="ALN6" s="95">
        <v>2.4054578189311089</v>
      </c>
      <c r="ALO6" s="95">
        <v>2.5469553376917631</v>
      </c>
      <c r="ALP6" s="95">
        <v>2.6884528564524168</v>
      </c>
      <c r="ALQ6" s="95">
        <v>2.8299503752130728</v>
      </c>
      <c r="ALR6" s="95">
        <v>3.1129454127343821</v>
      </c>
      <c r="ALS6" s="95">
        <v>3.3959404502556891</v>
      </c>
      <c r="ALT6" s="95">
        <v>3.678935487776998</v>
      </c>
      <c r="ALU6" s="95">
        <v>3.961930525298305</v>
      </c>
      <c r="ALV6" s="95">
        <v>4.2449255628196143</v>
      </c>
      <c r="ALW6" s="95">
        <v>4.5279206003409236</v>
      </c>
      <c r="ALX6" s="95">
        <v>4.8109156378622311</v>
      </c>
      <c r="ALY6" s="95">
        <v>5.0939106753835386</v>
      </c>
      <c r="ALZ6" s="95">
        <v>5.3769057129048479</v>
      </c>
      <c r="AMA6" s="95">
        <v>5.6599007504261554</v>
      </c>
      <c r="AMB6" s="95">
        <v>5.9428957879474629</v>
      </c>
      <c r="AMC6" s="95">
        <v>6.225890825468773</v>
      </c>
      <c r="AMD6" s="95">
        <v>6.5088858629900814</v>
      </c>
      <c r="AME6" s="95">
        <v>6.7918809005113898</v>
      </c>
      <c r="AMF6" s="95">
        <v>7.0748759380326991</v>
      </c>
      <c r="AMG6" s="95">
        <v>7.7823635318359692</v>
      </c>
      <c r="AMH6" s="95">
        <v>8.4898511256392357</v>
      </c>
      <c r="AMI6" s="95">
        <v>9.1973387194425094</v>
      </c>
      <c r="AMJ6" s="95">
        <v>9.9048263132457848</v>
      </c>
      <c r="AMK6" s="95">
        <v>10.61231390704905</v>
      </c>
      <c r="AML6" s="95">
        <v>11.31980150085232</v>
      </c>
      <c r="AMM6" s="95">
        <v>9.6143119977882399E-2</v>
      </c>
      <c r="AMN6" s="95">
        <v>0.19228623995578131</v>
      </c>
      <c r="AMO6" s="95">
        <v>0.28842935993368041</v>
      </c>
      <c r="AMP6" s="95">
        <v>0.38457247991157961</v>
      </c>
      <c r="AMQ6" s="95">
        <v>0.48071559988947887</v>
      </c>
      <c r="AMR6" s="95">
        <v>0.5768587198673768</v>
      </c>
      <c r="AMS6" s="95">
        <v>0.67300183984527739</v>
      </c>
      <c r="AMT6" s="95">
        <v>0.7691449598231761</v>
      </c>
      <c r="AMU6" s="95">
        <v>0.86528807980107614</v>
      </c>
      <c r="AMV6" s="95">
        <v>0.96143119977897462</v>
      </c>
      <c r="AMW6" s="95">
        <v>1.057574319756875</v>
      </c>
      <c r="AMX6" s="95">
        <v>1.1537174397347729</v>
      </c>
      <c r="AMY6" s="95">
        <v>1.2498605597126731</v>
      </c>
      <c r="AMZ6" s="95">
        <v>1.3460036796905701</v>
      </c>
      <c r="ANA6" s="95">
        <v>1.4421467996684689</v>
      </c>
      <c r="ANB6" s="95">
        <v>1.5382899196463711</v>
      </c>
      <c r="ANC6" s="95">
        <v>1.634433039624267</v>
      </c>
      <c r="AND6" s="95">
        <v>1.7305761596021689</v>
      </c>
      <c r="ANE6" s="95">
        <v>1.8267192795800691</v>
      </c>
      <c r="ANF6" s="95">
        <v>1.922862399557967</v>
      </c>
      <c r="ANG6" s="95">
        <v>2.115148639513766</v>
      </c>
      <c r="ANH6" s="95">
        <v>2.3074348794695609</v>
      </c>
      <c r="ANI6" s="95">
        <v>2.499721119425363</v>
      </c>
      <c r="ANJ6" s="95">
        <v>2.692007359381162</v>
      </c>
      <c r="ANK6" s="95">
        <v>2.8842935993369561</v>
      </c>
      <c r="ANL6" s="95">
        <v>3.076579839292755</v>
      </c>
      <c r="ANM6" s="95">
        <v>3.268866079248554</v>
      </c>
      <c r="ANN6" s="95">
        <v>3.4611523192043481</v>
      </c>
      <c r="ANO6" s="95">
        <v>3.653438559160151</v>
      </c>
      <c r="ANP6" s="95">
        <v>3.8457247991159509</v>
      </c>
      <c r="ANQ6" s="95">
        <v>4.0380110390717441</v>
      </c>
      <c r="ANR6" s="95">
        <v>4.2302972790275479</v>
      </c>
      <c r="ANS6" s="95">
        <v>4.4225835189833456</v>
      </c>
      <c r="ANT6" s="95">
        <v>4.6148697589391414</v>
      </c>
      <c r="ANU6" s="95">
        <v>4.8071559988949382</v>
      </c>
      <c r="ANV6" s="95">
        <v>5.2878715987844291</v>
      </c>
      <c r="ANW6" s="95">
        <v>5.7685871986739397</v>
      </c>
      <c r="ANX6" s="95">
        <v>6.2493027985634377</v>
      </c>
      <c r="ANY6" s="95">
        <v>6.7300183984529083</v>
      </c>
      <c r="ANZ6" s="95">
        <v>7.2107339983424126</v>
      </c>
      <c r="AOA6" s="95">
        <v>7.6914495982319124</v>
      </c>
      <c r="AOB6" s="95">
        <v>2.7306312231939519E-2</v>
      </c>
      <c r="AOC6" s="95">
        <v>5.4612624463901922E-2</v>
      </c>
      <c r="AOD6" s="95">
        <v>8.1918936695864711E-2</v>
      </c>
      <c r="AOE6" s="95">
        <v>0.10922524892782701</v>
      </c>
      <c r="AOF6" s="95">
        <v>0.13653156115978979</v>
      </c>
      <c r="AOG6" s="95">
        <v>0.16383787339175121</v>
      </c>
      <c r="AOH6" s="95">
        <v>0.19114418562371521</v>
      </c>
      <c r="AOI6" s="95">
        <v>0.21845049785567769</v>
      </c>
      <c r="AOJ6" s="95">
        <v>0.2457568100876403</v>
      </c>
      <c r="AOK6" s="95">
        <v>0.27306312231960289</v>
      </c>
      <c r="AOL6" s="95">
        <v>0.30036943455156512</v>
      </c>
      <c r="AOM6" s="95">
        <v>0.32767574678352779</v>
      </c>
      <c r="AON6" s="95">
        <v>0.35498205901549079</v>
      </c>
      <c r="AOO6" s="95">
        <v>0.38228837124745102</v>
      </c>
      <c r="AOP6" s="95">
        <v>0.40959468347941502</v>
      </c>
      <c r="AOQ6" s="95">
        <v>0.43690099571137803</v>
      </c>
      <c r="AOR6" s="95">
        <v>0.46420730794334009</v>
      </c>
      <c r="AOS6" s="95">
        <v>0.4915136201753032</v>
      </c>
      <c r="AOT6" s="95">
        <v>0.51881993240726654</v>
      </c>
      <c r="AOU6" s="95">
        <v>0.54612624463922899</v>
      </c>
      <c r="AOV6" s="95">
        <v>0.60073886910315533</v>
      </c>
      <c r="AOW6" s="95">
        <v>0.65535149356707911</v>
      </c>
      <c r="AOX6" s="95">
        <v>0.70996411803100512</v>
      </c>
      <c r="AOY6" s="95">
        <v>0.76457674249492968</v>
      </c>
      <c r="AOZ6" s="95">
        <v>0.81918936695885325</v>
      </c>
      <c r="APA6" s="95">
        <v>0.87380199142277759</v>
      </c>
      <c r="APB6" s="95">
        <v>0.9284146158867046</v>
      </c>
      <c r="APC6" s="95">
        <v>0.98302724035063016</v>
      </c>
      <c r="APD6" s="95">
        <v>1.0376398648145539</v>
      </c>
      <c r="APE6" s="95">
        <v>1.09225248927848</v>
      </c>
      <c r="APF6" s="95">
        <v>1.1468651137424071</v>
      </c>
      <c r="APG6" s="95">
        <v>1.2014777382063311</v>
      </c>
      <c r="APH6" s="95">
        <v>1.2560903626702551</v>
      </c>
      <c r="API6" s="95">
        <v>1.310702987134178</v>
      </c>
      <c r="APJ6" s="95">
        <v>1.3653156115981031</v>
      </c>
      <c r="APK6" s="95">
        <v>1.501847172757917</v>
      </c>
      <c r="APL6" s="95">
        <v>1.6383787339177269</v>
      </c>
      <c r="APM6" s="95">
        <v>1.7749102950775451</v>
      </c>
      <c r="APN6" s="95">
        <v>1.911441856237349</v>
      </c>
      <c r="APO6" s="95">
        <v>2.047973417397162</v>
      </c>
      <c r="APP6" s="95">
        <v>2.184504978556979</v>
      </c>
      <c r="APQ6" s="95">
        <v>3.2692424985347239E-2</v>
      </c>
      <c r="APR6" s="95">
        <v>6.5384849970721817E-2</v>
      </c>
      <c r="APS6" s="95">
        <v>9.8077274956097305E-2</v>
      </c>
      <c r="APT6" s="95">
        <v>0.13076969994147139</v>
      </c>
      <c r="APU6" s="95">
        <v>0.1634621249268465</v>
      </c>
      <c r="APV6" s="95">
        <v>0.19615454991222001</v>
      </c>
      <c r="APW6" s="95">
        <v>0.22884697489759659</v>
      </c>
      <c r="APX6" s="95">
        <v>0.26153939988297048</v>
      </c>
      <c r="APY6" s="95">
        <v>0.29423182486834693</v>
      </c>
      <c r="APZ6" s="95">
        <v>0.32692424985372132</v>
      </c>
      <c r="AQA6" s="95">
        <v>0.35961667483909637</v>
      </c>
      <c r="AQB6" s="95">
        <v>0.39230909982447049</v>
      </c>
      <c r="AQC6" s="95">
        <v>0.42500152480984621</v>
      </c>
      <c r="AQD6" s="95">
        <v>0.45769394979521683</v>
      </c>
      <c r="AQE6" s="95">
        <v>0.49038637478059338</v>
      </c>
      <c r="AQF6" s="95">
        <v>0.52307879976596949</v>
      </c>
      <c r="AQG6" s="95">
        <v>0.55577122475134422</v>
      </c>
      <c r="AQH6" s="95">
        <v>0.5884636497367195</v>
      </c>
      <c r="AQI6" s="95">
        <v>0.62115607472209522</v>
      </c>
      <c r="AQJ6" s="95">
        <v>0.65384849970747017</v>
      </c>
      <c r="AQK6" s="95">
        <v>0.71923334967822072</v>
      </c>
      <c r="AQL6" s="95">
        <v>0.78461819964896873</v>
      </c>
      <c r="AQM6" s="95">
        <v>0.85000304961971962</v>
      </c>
      <c r="AQN6" s="95">
        <v>0.91538789959046973</v>
      </c>
      <c r="AQO6" s="95">
        <v>0.9807727495612184</v>
      </c>
      <c r="AQP6" s="95">
        <v>1.046157599531963</v>
      </c>
      <c r="AQQ6" s="95">
        <v>1.111542449502718</v>
      </c>
      <c r="AQR6" s="95">
        <v>1.176927299473465</v>
      </c>
      <c r="AQS6" s="95">
        <v>1.242312149444218</v>
      </c>
      <c r="AQT6" s="95">
        <v>1.307696999414965</v>
      </c>
      <c r="AQU6" s="95">
        <v>1.373081849385718</v>
      </c>
      <c r="AQV6" s="95">
        <v>1.438466699356467</v>
      </c>
      <c r="AQW6" s="95">
        <v>1.5038515493272151</v>
      </c>
      <c r="AQX6" s="95">
        <v>1.569236399297959</v>
      </c>
      <c r="AQY6" s="95">
        <v>1.63462124926871</v>
      </c>
      <c r="AQZ6" s="95">
        <v>1.7980833741955831</v>
      </c>
      <c r="ARA6" s="95">
        <v>1.961545499122451</v>
      </c>
      <c r="ARB6" s="95">
        <v>2.125007624049343</v>
      </c>
      <c r="ARC6" s="95">
        <v>2.2884697489761989</v>
      </c>
      <c r="ARD6" s="95">
        <v>2.451931873903078</v>
      </c>
      <c r="ARE6" s="95">
        <v>2.615393998829957</v>
      </c>
      <c r="ARF6" s="95">
        <v>4.3478895559506701E-2</v>
      </c>
      <c r="ARG6" s="95">
        <v>8.6957791119021327E-2</v>
      </c>
      <c r="ARH6" s="95">
        <v>0.1304366866785365</v>
      </c>
      <c r="ARI6" s="95">
        <v>0.17391558223805201</v>
      </c>
      <c r="ARJ6" s="95">
        <v>0.21739447779756671</v>
      </c>
      <c r="ARK6" s="95">
        <v>0.26087337335708172</v>
      </c>
      <c r="ARL6" s="95">
        <v>0.30435226891659489</v>
      </c>
      <c r="ARM6" s="95">
        <v>0.34783116447611168</v>
      </c>
      <c r="ARN6" s="95">
        <v>0.39131006003562618</v>
      </c>
      <c r="ARO6" s="95">
        <v>0.43478895559514058</v>
      </c>
      <c r="ARP6" s="95">
        <v>0.47826785115465692</v>
      </c>
      <c r="ARQ6" s="95">
        <v>0.52174674671416998</v>
      </c>
      <c r="ARR6" s="95">
        <v>0.56522564227368732</v>
      </c>
      <c r="ARS6" s="95">
        <v>0.60870453783320067</v>
      </c>
      <c r="ART6" s="95">
        <v>0.65218343339271501</v>
      </c>
      <c r="ARU6" s="95">
        <v>0.69566232895223212</v>
      </c>
      <c r="ARV6" s="95">
        <v>0.73914122451174491</v>
      </c>
      <c r="ARW6" s="95">
        <v>0.78262012007126291</v>
      </c>
      <c r="ARX6" s="95">
        <v>0.82609901563077581</v>
      </c>
      <c r="ARY6" s="95">
        <v>0.86957791119029049</v>
      </c>
      <c r="ARZ6" s="95">
        <v>0.95653570230932239</v>
      </c>
      <c r="ASA6" s="95">
        <v>1.04349349342835</v>
      </c>
      <c r="ASB6" s="95">
        <v>1.130451284547382</v>
      </c>
      <c r="ASC6" s="95">
        <v>1.21740907566641</v>
      </c>
      <c r="ASD6" s="95">
        <v>1.3043668667854369</v>
      </c>
      <c r="ASE6" s="95">
        <v>1.391324657904472</v>
      </c>
      <c r="ASF6" s="95">
        <v>1.478282449023498</v>
      </c>
      <c r="ASG6" s="95">
        <v>1.565240240142528</v>
      </c>
      <c r="ASH6" s="95">
        <v>1.6521980312615629</v>
      </c>
      <c r="ASI6" s="95">
        <v>1.739155822380589</v>
      </c>
      <c r="ASJ6" s="95">
        <v>1.8261136134996241</v>
      </c>
      <c r="ASK6" s="95">
        <v>1.9130714046186541</v>
      </c>
      <c r="ASL6" s="95">
        <v>2.0000291957376821</v>
      </c>
      <c r="ASM6" s="95">
        <v>2.0869869868567181</v>
      </c>
      <c r="ASN6" s="95">
        <v>2.1739447779757382</v>
      </c>
      <c r="ASO6" s="95">
        <v>2.3913392557733171</v>
      </c>
      <c r="ASP6" s="95">
        <v>2.608733733570888</v>
      </c>
      <c r="ASQ6" s="95">
        <v>2.8261282113684572</v>
      </c>
      <c r="ASR6" s="95">
        <v>3.043522689166041</v>
      </c>
      <c r="ASS6" s="95">
        <v>3.260917166963607</v>
      </c>
      <c r="AST6" s="95">
        <v>3.4783116447611802</v>
      </c>
    </row>
    <row r="7" spans="1:1190" x14ac:dyDescent="0.25">
      <c r="A7" s="87" t="s">
        <v>239</v>
      </c>
      <c r="B7" s="95">
        <v>3.9999999999956737E-2</v>
      </c>
      <c r="C7" s="95">
        <v>7.9999999999956634E-2</v>
      </c>
      <c r="D7" s="95">
        <v>0.1199999999999565</v>
      </c>
      <c r="E7" s="95">
        <v>0.15999999999995609</v>
      </c>
      <c r="F7" s="95">
        <v>0.1999999999999561</v>
      </c>
      <c r="G7" s="95">
        <v>0.23999999999995619</v>
      </c>
      <c r="H7" s="95">
        <v>0.27999999999995628</v>
      </c>
      <c r="I7" s="95">
        <v>0.31999999999995438</v>
      </c>
      <c r="J7" s="95">
        <v>0.35999999999995369</v>
      </c>
      <c r="K7" s="95">
        <v>0.3999999999999565</v>
      </c>
      <c r="L7" s="95">
        <v>0.43999999999995709</v>
      </c>
      <c r="M7" s="95">
        <v>0.47999999999995668</v>
      </c>
      <c r="N7" s="95">
        <v>0.51999999999995616</v>
      </c>
      <c r="O7" s="95">
        <v>0.55999999999994854</v>
      </c>
      <c r="P7" s="95">
        <v>0.59999999999995079</v>
      </c>
      <c r="Q7" s="95">
        <v>0.63999999999995194</v>
      </c>
      <c r="R7" s="95">
        <v>0.67999999999995464</v>
      </c>
      <c r="S7" s="95">
        <v>0.7199999999999569</v>
      </c>
      <c r="T7" s="95">
        <v>0.75999999999994694</v>
      </c>
      <c r="U7" s="95">
        <v>0.79999999999995453</v>
      </c>
      <c r="V7" s="95">
        <v>0.87999999999995404</v>
      </c>
      <c r="W7" s="95">
        <v>0.959999999999954</v>
      </c>
      <c r="X7" s="95">
        <v>1.039999999999957</v>
      </c>
      <c r="Y7" s="95">
        <v>1.119999999999951</v>
      </c>
      <c r="Z7" s="95">
        <v>1.19999999999994</v>
      </c>
      <c r="AA7" s="95">
        <v>1.2799999999999569</v>
      </c>
      <c r="AB7" s="95">
        <v>1.359999999999957</v>
      </c>
      <c r="AC7" s="95">
        <v>1.4399999999999411</v>
      </c>
      <c r="AD7" s="95">
        <v>1.5199999999999301</v>
      </c>
      <c r="AE7" s="95">
        <v>1.599999999999937</v>
      </c>
      <c r="AF7" s="95">
        <v>1.679999999999942</v>
      </c>
      <c r="AG7" s="95">
        <v>1.7599999999999429</v>
      </c>
      <c r="AH7" s="95">
        <v>1.839999999999941</v>
      </c>
      <c r="AI7" s="95">
        <v>1.9199999999999271</v>
      </c>
      <c r="AJ7" s="95">
        <v>1.9999999999999369</v>
      </c>
      <c r="AK7" s="95">
        <v>2.199999999999942</v>
      </c>
      <c r="AL7" s="95">
        <v>2.399999999999924</v>
      </c>
      <c r="AM7" s="95">
        <v>2.599999999999941</v>
      </c>
      <c r="AN7" s="95">
        <v>2.7999999999999332</v>
      </c>
      <c r="AO7" s="95">
        <v>2.9999999999999178</v>
      </c>
      <c r="AP7" s="95">
        <v>3.1999999999999371</v>
      </c>
      <c r="AQ7" s="95">
        <v>4.9174933415052482E-2</v>
      </c>
      <c r="AR7" s="95">
        <v>9.8349866830156271E-2</v>
      </c>
      <c r="AS7" s="95">
        <v>0.1475248002452598</v>
      </c>
      <c r="AT7" s="95">
        <v>0.19669973366036361</v>
      </c>
      <c r="AU7" s="95">
        <v>0.24587466707546721</v>
      </c>
      <c r="AV7" s="95">
        <v>0.29504960049057011</v>
      </c>
      <c r="AW7" s="95">
        <v>0.3442245339056757</v>
      </c>
      <c r="AX7" s="95">
        <v>0.39339946732077669</v>
      </c>
      <c r="AY7" s="95">
        <v>0.44257440073588211</v>
      </c>
      <c r="AZ7" s="95">
        <v>0.49174933415098421</v>
      </c>
      <c r="BA7" s="95">
        <v>0.54092426756608669</v>
      </c>
      <c r="BB7" s="95">
        <v>0.59009920098119228</v>
      </c>
      <c r="BC7" s="95">
        <v>0.63927413439629632</v>
      </c>
      <c r="BD7" s="95">
        <v>0.68844906781139648</v>
      </c>
      <c r="BE7" s="95">
        <v>0.73762400122650507</v>
      </c>
      <c r="BF7" s="95">
        <v>0.78679893464160788</v>
      </c>
      <c r="BG7" s="95">
        <v>0.83597386805670926</v>
      </c>
      <c r="BH7" s="95">
        <v>0.88514880147181207</v>
      </c>
      <c r="BI7" s="95">
        <v>0.93432373488691789</v>
      </c>
      <c r="BJ7" s="95">
        <v>0.98349866830202259</v>
      </c>
      <c r="BK7" s="95">
        <v>1.0818485351322289</v>
      </c>
      <c r="BL7" s="95">
        <v>1.1801984019624341</v>
      </c>
      <c r="BM7" s="95">
        <v>1.2785482687926439</v>
      </c>
      <c r="BN7" s="95">
        <v>1.37689813562285</v>
      </c>
      <c r="BO7" s="95">
        <v>1.475248002453061</v>
      </c>
      <c r="BP7" s="95">
        <v>1.5735978692832651</v>
      </c>
      <c r="BQ7" s="95">
        <v>1.671947736113474</v>
      </c>
      <c r="BR7" s="95">
        <v>1.770297602943687</v>
      </c>
      <c r="BS7" s="95">
        <v>1.868647469773884</v>
      </c>
      <c r="BT7" s="95">
        <v>1.966997336604094</v>
      </c>
      <c r="BU7" s="95">
        <v>2.0653472034342979</v>
      </c>
      <c r="BV7" s="95">
        <v>2.1636970702645062</v>
      </c>
      <c r="BW7" s="95">
        <v>2.262046937094714</v>
      </c>
      <c r="BX7" s="95">
        <v>2.3603968039249201</v>
      </c>
      <c r="BY7" s="95">
        <v>2.4587466707551302</v>
      </c>
      <c r="BZ7" s="95">
        <v>2.7046213378306421</v>
      </c>
      <c r="CA7" s="95">
        <v>2.9504960049061668</v>
      </c>
      <c r="CB7" s="95">
        <v>3.1963706719816711</v>
      </c>
      <c r="CC7" s="95">
        <v>3.442245339057199</v>
      </c>
      <c r="CD7" s="95">
        <v>3.6881200061327082</v>
      </c>
      <c r="CE7" s="95">
        <v>3.933994673208228</v>
      </c>
      <c r="CF7" s="95">
        <v>6.8782517096196538E-2</v>
      </c>
      <c r="CG7" s="95">
        <v>0.13756503419245311</v>
      </c>
      <c r="CH7" s="95">
        <v>0.20634755128870899</v>
      </c>
      <c r="CI7" s="95">
        <v>0.27513006838496629</v>
      </c>
      <c r="CJ7" s="95">
        <v>0.343912585481222</v>
      </c>
      <c r="CK7" s="95">
        <v>0.41269510257747821</v>
      </c>
      <c r="CL7" s="95">
        <v>0.4814776196737357</v>
      </c>
      <c r="CM7" s="95">
        <v>0.55026013676999164</v>
      </c>
      <c r="CN7" s="95">
        <v>0.61904265386624613</v>
      </c>
      <c r="CO7" s="95">
        <v>0.68782517096250473</v>
      </c>
      <c r="CP7" s="95">
        <v>0.75660768805875767</v>
      </c>
      <c r="CQ7" s="95">
        <v>0.82539020515501682</v>
      </c>
      <c r="CR7" s="95">
        <v>0.89417272225127253</v>
      </c>
      <c r="CS7" s="95">
        <v>0.96295523934752425</v>
      </c>
      <c r="CT7" s="95">
        <v>1.031737756443786</v>
      </c>
      <c r="CU7" s="95">
        <v>1.1005202735400439</v>
      </c>
      <c r="CV7" s="95">
        <v>1.1693027906362981</v>
      </c>
      <c r="CW7" s="95">
        <v>1.23808530773255</v>
      </c>
      <c r="CX7" s="95">
        <v>1.3068678248288139</v>
      </c>
      <c r="CY7" s="95">
        <v>1.3756503419250701</v>
      </c>
      <c r="CZ7" s="95">
        <v>1.5132153761175811</v>
      </c>
      <c r="DA7" s="95">
        <v>1.65078041031009</v>
      </c>
      <c r="DB7" s="95">
        <v>1.788345444502607</v>
      </c>
      <c r="DC7" s="95">
        <v>1.925910478695122</v>
      </c>
      <c r="DD7" s="95">
        <v>2.0634755128876301</v>
      </c>
      <c r="DE7" s="95">
        <v>2.2010405470801429</v>
      </c>
      <c r="DF7" s="95">
        <v>2.3386055812726658</v>
      </c>
      <c r="DG7" s="95">
        <v>2.4761706154651701</v>
      </c>
      <c r="DH7" s="95">
        <v>2.613735649657678</v>
      </c>
      <c r="DI7" s="95">
        <v>2.751300683850197</v>
      </c>
      <c r="DJ7" s="95">
        <v>2.8888657180427142</v>
      </c>
      <c r="DK7" s="95">
        <v>3.0264307522352132</v>
      </c>
      <c r="DL7" s="95">
        <v>3.163995786427733</v>
      </c>
      <c r="DM7" s="95">
        <v>3.3015608206202409</v>
      </c>
      <c r="DN7" s="95">
        <v>3.4391258548127559</v>
      </c>
      <c r="DO7" s="95">
        <v>3.78303844029403</v>
      </c>
      <c r="DP7" s="95">
        <v>4.1269510257753019</v>
      </c>
      <c r="DQ7" s="95">
        <v>4.4708636112565916</v>
      </c>
      <c r="DR7" s="95">
        <v>4.8147761967378893</v>
      </c>
      <c r="DS7" s="95">
        <v>5.1586887822191727</v>
      </c>
      <c r="DT7" s="95">
        <v>5.5026013677004499</v>
      </c>
      <c r="DU7" s="95">
        <v>2.010334882442321E-2</v>
      </c>
      <c r="DV7" s="95">
        <v>4.0206697648867473E-2</v>
      </c>
      <c r="DW7" s="95">
        <v>6.0310046473311577E-2</v>
      </c>
      <c r="DX7" s="95">
        <v>8.0413395297755763E-2</v>
      </c>
      <c r="DY7" s="95">
        <v>0.10051674412219989</v>
      </c>
      <c r="DZ7" s="95">
        <v>0.1206200929466443</v>
      </c>
      <c r="EA7" s="95">
        <v>0.14072344177108831</v>
      </c>
      <c r="EB7" s="95">
        <v>0.16082679059553229</v>
      </c>
      <c r="EC7" s="95">
        <v>0.1809301394199769</v>
      </c>
      <c r="ED7" s="95">
        <v>0.20103348824442091</v>
      </c>
      <c r="EE7" s="95">
        <v>0.22113683706886539</v>
      </c>
      <c r="EF7" s="95">
        <v>0.24124018589330981</v>
      </c>
      <c r="EG7" s="95">
        <v>0.26134353471775418</v>
      </c>
      <c r="EH7" s="95">
        <v>0.28144688354219732</v>
      </c>
      <c r="EI7" s="95">
        <v>0.30155023236664208</v>
      </c>
      <c r="EJ7" s="95">
        <v>0.32165358119108589</v>
      </c>
      <c r="EK7" s="95">
        <v>0.34175693001553048</v>
      </c>
      <c r="EL7" s="95">
        <v>0.36186027883997329</v>
      </c>
      <c r="EM7" s="95">
        <v>0.38196362766441821</v>
      </c>
      <c r="EN7" s="95">
        <v>0.40206697648886308</v>
      </c>
      <c r="EO7" s="95">
        <v>0.44227367413775148</v>
      </c>
      <c r="EP7" s="95">
        <v>0.48248037178663888</v>
      </c>
      <c r="EQ7" s="95">
        <v>0.52268706943552823</v>
      </c>
      <c r="ER7" s="95">
        <v>0.5628937670844163</v>
      </c>
      <c r="ES7" s="95">
        <v>0.60310046473330559</v>
      </c>
      <c r="ET7" s="95">
        <v>0.64330716238219388</v>
      </c>
      <c r="EU7" s="95">
        <v>0.68351386003108217</v>
      </c>
      <c r="EV7" s="95">
        <v>0.72372055767996979</v>
      </c>
      <c r="EW7" s="95">
        <v>0.76392725532885941</v>
      </c>
      <c r="EX7" s="95">
        <v>0.8041339529777477</v>
      </c>
      <c r="EY7" s="95">
        <v>0.84434065062663588</v>
      </c>
      <c r="EZ7" s="95">
        <v>0.88454734827552206</v>
      </c>
      <c r="FA7" s="95">
        <v>0.92475404592441079</v>
      </c>
      <c r="FB7" s="95">
        <v>0.96496074357330208</v>
      </c>
      <c r="FC7" s="95">
        <v>1.00516744122219</v>
      </c>
      <c r="FD7" s="95">
        <v>1.1056841853444099</v>
      </c>
      <c r="FE7" s="95">
        <v>1.20620092946663</v>
      </c>
      <c r="FF7" s="95">
        <v>1.306717673588853</v>
      </c>
      <c r="FG7" s="95">
        <v>1.4072344177110669</v>
      </c>
      <c r="FH7" s="95">
        <v>1.5077511618332959</v>
      </c>
      <c r="FI7" s="95">
        <v>1.6082679059555181</v>
      </c>
      <c r="FJ7" s="95">
        <v>1.199999999998692E-2</v>
      </c>
      <c r="FK7" s="95">
        <v>2.399999999998682E-2</v>
      </c>
      <c r="FL7" s="95">
        <v>3.5999999999986772E-2</v>
      </c>
      <c r="FM7" s="95">
        <v>4.7999999999986782E-2</v>
      </c>
      <c r="FN7" s="95">
        <v>5.9999999999986488E-2</v>
      </c>
      <c r="FO7" s="95">
        <v>7.1999999999986533E-2</v>
      </c>
      <c r="FP7" s="95">
        <v>8.3999999999986572E-2</v>
      </c>
      <c r="FQ7" s="95">
        <v>9.5999999999986263E-2</v>
      </c>
      <c r="FR7" s="95">
        <v>0.1079999999999862</v>
      </c>
      <c r="FS7" s="95">
        <v>0.1199999999999863</v>
      </c>
      <c r="FT7" s="95">
        <v>0.13199999999998571</v>
      </c>
      <c r="FU7" s="95">
        <v>0.14399999999998611</v>
      </c>
      <c r="FV7" s="95">
        <v>0.15599999999998609</v>
      </c>
      <c r="FW7" s="95">
        <v>0.16799999999998541</v>
      </c>
      <c r="FX7" s="95">
        <v>0.17999999999998581</v>
      </c>
      <c r="FY7" s="95">
        <v>0.19199999999998579</v>
      </c>
      <c r="FZ7" s="95">
        <v>0.20399999999998511</v>
      </c>
      <c r="GA7" s="95">
        <v>0.21599999999998479</v>
      </c>
      <c r="GB7" s="95">
        <v>0.2279999999999853</v>
      </c>
      <c r="GC7" s="95">
        <v>0.23999999999998509</v>
      </c>
      <c r="GD7" s="95">
        <v>0.26399999999998552</v>
      </c>
      <c r="GE7" s="95">
        <v>0.28799999999998532</v>
      </c>
      <c r="GF7" s="95">
        <v>0.31199999999998479</v>
      </c>
      <c r="GG7" s="95">
        <v>0.33599999999998509</v>
      </c>
      <c r="GH7" s="95">
        <v>0.35999999999998511</v>
      </c>
      <c r="GI7" s="95">
        <v>0.38399999999998369</v>
      </c>
      <c r="GJ7" s="95">
        <v>0.4079999999999856</v>
      </c>
      <c r="GK7" s="95">
        <v>0.43199999999998562</v>
      </c>
      <c r="GL7" s="95">
        <v>0.45599999999998309</v>
      </c>
      <c r="GM7" s="95">
        <v>0.47999999999998377</v>
      </c>
      <c r="GN7" s="95">
        <v>0.50399999999998202</v>
      </c>
      <c r="GO7" s="95">
        <v>0.52799999999998448</v>
      </c>
      <c r="GP7" s="95">
        <v>0.55199999999998406</v>
      </c>
      <c r="GQ7" s="95">
        <v>0.57599999999998297</v>
      </c>
      <c r="GR7" s="95">
        <v>0.59999999999998344</v>
      </c>
      <c r="GS7" s="95">
        <v>0.6599999999999836</v>
      </c>
      <c r="GT7" s="95">
        <v>0.71999999999998177</v>
      </c>
      <c r="GU7" s="95">
        <v>0.77999999999998293</v>
      </c>
      <c r="GV7" s="95">
        <v>0.83999999999998265</v>
      </c>
      <c r="GW7" s="95">
        <v>0.89999999999998026</v>
      </c>
      <c r="GX7" s="95">
        <v>0.95999999999997732</v>
      </c>
      <c r="GY7" s="95">
        <v>0.33843678809154493</v>
      </c>
      <c r="GZ7" s="95">
        <v>0.6768735761830913</v>
      </c>
      <c r="HA7" s="95">
        <v>1.0153103642746371</v>
      </c>
      <c r="HB7" s="95">
        <v>1.353747152366183</v>
      </c>
      <c r="HC7" s="95">
        <v>1.692183940457729</v>
      </c>
      <c r="HD7" s="95">
        <v>2.030620728549275</v>
      </c>
      <c r="HE7" s="95">
        <v>2.369057516640821</v>
      </c>
      <c r="HF7" s="95">
        <v>2.7074943047323679</v>
      </c>
      <c r="HG7" s="95">
        <v>3.0459310928239129</v>
      </c>
      <c r="HH7" s="95">
        <v>3.384367880915458</v>
      </c>
      <c r="HI7" s="95">
        <v>3.722804669007004</v>
      </c>
      <c r="HJ7" s="95">
        <v>4.0612414570985473</v>
      </c>
      <c r="HK7" s="95">
        <v>4.3996782451900973</v>
      </c>
      <c r="HL7" s="95">
        <v>4.738115033281642</v>
      </c>
      <c r="HM7" s="95">
        <v>5.0765518213731884</v>
      </c>
      <c r="HN7" s="95">
        <v>5.4149886094647339</v>
      </c>
      <c r="HO7" s="95">
        <v>5.7534253975562786</v>
      </c>
      <c r="HP7" s="95">
        <v>6.0918621856478259</v>
      </c>
      <c r="HQ7" s="95">
        <v>6.4302989737393688</v>
      </c>
      <c r="HR7" s="95">
        <v>6.7687357618309179</v>
      </c>
      <c r="HS7" s="95">
        <v>7.4456093380140116</v>
      </c>
      <c r="HT7" s="95">
        <v>8.1224829141971018</v>
      </c>
      <c r="HU7" s="95">
        <v>8.7993564903801893</v>
      </c>
      <c r="HV7" s="95">
        <v>9.4762300665632822</v>
      </c>
      <c r="HW7" s="95">
        <v>10.15310364274638</v>
      </c>
      <c r="HX7" s="95">
        <v>10.829977218929461</v>
      </c>
      <c r="HY7" s="95">
        <v>11.506850795112561</v>
      </c>
      <c r="HZ7" s="95">
        <v>12.183724371295661</v>
      </c>
      <c r="IA7" s="95">
        <v>12.86059794747875</v>
      </c>
      <c r="IB7" s="95">
        <v>13.537471523661839</v>
      </c>
      <c r="IC7" s="95">
        <v>14.21434509984493</v>
      </c>
      <c r="ID7" s="95">
        <v>14.89121867602802</v>
      </c>
      <c r="IE7" s="95">
        <v>15.56809225221112</v>
      </c>
      <c r="IF7" s="95">
        <v>16.2449658283942</v>
      </c>
      <c r="IG7" s="95">
        <v>16.921839404577291</v>
      </c>
      <c r="IH7" s="95">
        <v>18.614023345035019</v>
      </c>
      <c r="II7" s="95">
        <v>20.306207285492761</v>
      </c>
      <c r="IJ7" s="95">
        <v>21.998391225950481</v>
      </c>
      <c r="IK7" s="95">
        <v>23.690575166408209</v>
      </c>
      <c r="IL7" s="95">
        <v>25.38275910686594</v>
      </c>
      <c r="IM7" s="95">
        <v>27.074943047323671</v>
      </c>
      <c r="IN7" s="95">
        <v>9.1327399138713353E-3</v>
      </c>
      <c r="IO7" s="95">
        <v>1.8265479827751029E-2</v>
      </c>
      <c r="IP7" s="95">
        <v>2.7398219741630699E-2</v>
      </c>
      <c r="IQ7" s="95">
        <v>3.6530959655510363E-2</v>
      </c>
      <c r="IR7" s="95">
        <v>4.5663699569389947E-2</v>
      </c>
      <c r="IS7" s="95">
        <v>5.4796439483269718E-2</v>
      </c>
      <c r="IT7" s="95">
        <v>6.3929179397149427E-2</v>
      </c>
      <c r="IU7" s="95">
        <v>7.3061919311029053E-2</v>
      </c>
      <c r="IV7" s="95">
        <v>8.2194659224908623E-2</v>
      </c>
      <c r="IW7" s="95">
        <v>9.1327399138788623E-2</v>
      </c>
      <c r="IX7" s="95">
        <v>0.1004601390526678</v>
      </c>
      <c r="IY7" s="95">
        <v>0.1095928789665478</v>
      </c>
      <c r="IZ7" s="95">
        <v>0.11872561888042731</v>
      </c>
      <c r="JA7" s="95">
        <v>0.12785835879430679</v>
      </c>
      <c r="JB7" s="95">
        <v>0.13699109870818649</v>
      </c>
      <c r="JC7" s="95">
        <v>0.1461238386220664</v>
      </c>
      <c r="JD7" s="95">
        <v>0.15525657853594571</v>
      </c>
      <c r="JE7" s="95">
        <v>0.16438931844982499</v>
      </c>
      <c r="JF7" s="95">
        <v>0.17352205836370579</v>
      </c>
      <c r="JG7" s="95">
        <v>0.1826547982775851</v>
      </c>
      <c r="JH7" s="95">
        <v>0.2009202781053448</v>
      </c>
      <c r="JI7" s="95">
        <v>0.21918575793310369</v>
      </c>
      <c r="JJ7" s="95">
        <v>0.23745123776086319</v>
      </c>
      <c r="JK7" s="95">
        <v>0.25571671758862302</v>
      </c>
      <c r="JL7" s="95">
        <v>0.27398219741638252</v>
      </c>
      <c r="JM7" s="95">
        <v>0.29224767724414069</v>
      </c>
      <c r="JN7" s="95">
        <v>0.31051315707190152</v>
      </c>
      <c r="JO7" s="95">
        <v>0.32877863689966091</v>
      </c>
      <c r="JP7" s="95">
        <v>0.34704411672741869</v>
      </c>
      <c r="JQ7" s="95">
        <v>0.36530959655517892</v>
      </c>
      <c r="JR7" s="95">
        <v>0.38357507638293759</v>
      </c>
      <c r="JS7" s="95">
        <v>0.40184055621069731</v>
      </c>
      <c r="JT7" s="95">
        <v>0.42010603603845692</v>
      </c>
      <c r="JU7" s="95">
        <v>0.43837151586621531</v>
      </c>
      <c r="JV7" s="95">
        <v>0.45663699569397509</v>
      </c>
      <c r="JW7" s="95">
        <v>0.50230069526337406</v>
      </c>
      <c r="JX7" s="95">
        <v>0.54796439483277204</v>
      </c>
      <c r="JY7" s="95">
        <v>0.59362809440216979</v>
      </c>
      <c r="JZ7" s="95">
        <v>0.63929179397157032</v>
      </c>
      <c r="KA7" s="95">
        <v>0.6849554935409673</v>
      </c>
      <c r="KB7" s="95">
        <v>0.73061919311036483</v>
      </c>
      <c r="KC7" s="95">
        <v>9.3235241660374335E-3</v>
      </c>
      <c r="KD7" s="95">
        <v>1.8647048332082871E-2</v>
      </c>
      <c r="KE7" s="95">
        <v>2.7970572498128132E-2</v>
      </c>
      <c r="KF7" s="95">
        <v>3.7294096664173639E-2</v>
      </c>
      <c r="KG7" s="95">
        <v>4.6617620830218982E-2</v>
      </c>
      <c r="KH7" s="95">
        <v>5.5941144996264201E-2</v>
      </c>
      <c r="KI7" s="95">
        <v>6.5264669162309788E-2</v>
      </c>
      <c r="KJ7" s="95">
        <v>7.4588193328354993E-2</v>
      </c>
      <c r="KK7" s="95">
        <v>8.3911717494400351E-2</v>
      </c>
      <c r="KL7" s="95">
        <v>9.3235241660445778E-2</v>
      </c>
      <c r="KM7" s="95">
        <v>0.1025587658264908</v>
      </c>
      <c r="KN7" s="95">
        <v>0.11188228999253649</v>
      </c>
      <c r="KO7" s="95">
        <v>0.1212058141585818</v>
      </c>
      <c r="KP7" s="95">
        <v>0.13052933832462679</v>
      </c>
      <c r="KQ7" s="95">
        <v>0.13985286249067261</v>
      </c>
      <c r="KR7" s="95">
        <v>0.1491763866567182</v>
      </c>
      <c r="KS7" s="95">
        <v>0.15849991082276321</v>
      </c>
      <c r="KT7" s="95">
        <v>0.16782343498880811</v>
      </c>
      <c r="KU7" s="95">
        <v>0.17714695915485429</v>
      </c>
      <c r="KV7" s="95">
        <v>0.18647048332089991</v>
      </c>
      <c r="KW7" s="95">
        <v>0.2051175316529904</v>
      </c>
      <c r="KX7" s="95">
        <v>0.2237645799850807</v>
      </c>
      <c r="KY7" s="95">
        <v>0.24241162831717181</v>
      </c>
      <c r="KZ7" s="95">
        <v>0.26105867664926252</v>
      </c>
      <c r="LA7" s="95">
        <v>0.27970572498135332</v>
      </c>
      <c r="LB7" s="95">
        <v>0.29835277331344368</v>
      </c>
      <c r="LC7" s="95">
        <v>0.31699982164553508</v>
      </c>
      <c r="LD7" s="95">
        <v>0.33564686997762549</v>
      </c>
      <c r="LE7" s="95">
        <v>0.35429391830971618</v>
      </c>
      <c r="LF7" s="95">
        <v>0.37294096664180698</v>
      </c>
      <c r="LG7" s="95">
        <v>0.39158801497389811</v>
      </c>
      <c r="LH7" s="95">
        <v>0.41023506330598841</v>
      </c>
      <c r="LI7" s="95">
        <v>0.42888211163807871</v>
      </c>
      <c r="LJ7" s="95">
        <v>0.44752915997016979</v>
      </c>
      <c r="LK7" s="95">
        <v>0.46617620830225998</v>
      </c>
      <c r="LL7" s="95">
        <v>0.51279382913248628</v>
      </c>
      <c r="LM7" s="95">
        <v>0.5594114499627143</v>
      </c>
      <c r="LN7" s="95">
        <v>0.60602907079294011</v>
      </c>
      <c r="LO7" s="95">
        <v>0.65264669162316802</v>
      </c>
      <c r="LP7" s="95">
        <v>0.69926431245339438</v>
      </c>
      <c r="LQ7" s="95">
        <v>0.74588193328362129</v>
      </c>
      <c r="LR7" s="95">
        <v>7.5979273560557526E-3</v>
      </c>
      <c r="LS7" s="95">
        <v>1.519585471211995E-2</v>
      </c>
      <c r="LT7" s="95">
        <v>2.27937820681842E-2</v>
      </c>
      <c r="LU7" s="95">
        <v>3.0391709424248421E-2</v>
      </c>
      <c r="LV7" s="95">
        <v>3.7989636780312697E-2</v>
      </c>
      <c r="LW7" s="95">
        <v>4.5587564136376872E-2</v>
      </c>
      <c r="LX7" s="95">
        <v>5.3185491492441207E-2</v>
      </c>
      <c r="LY7" s="95">
        <v>6.0783418848505293E-2</v>
      </c>
      <c r="LZ7" s="95">
        <v>6.8381346204569537E-2</v>
      </c>
      <c r="MA7" s="95">
        <v>7.5979273560633581E-2</v>
      </c>
      <c r="MB7" s="95">
        <v>8.3577200916697791E-2</v>
      </c>
      <c r="MC7" s="95">
        <v>9.1175128272762224E-2</v>
      </c>
      <c r="MD7" s="95">
        <v>9.8773055628826475E-2</v>
      </c>
      <c r="ME7" s="95">
        <v>0.1063709829848902</v>
      </c>
      <c r="MF7" s="95">
        <v>0.11396891034095499</v>
      </c>
      <c r="MG7" s="95">
        <v>0.121566837697019</v>
      </c>
      <c r="MH7" s="95">
        <v>0.12916476505308311</v>
      </c>
      <c r="MI7" s="95">
        <v>0.13676269240914721</v>
      </c>
      <c r="MJ7" s="95">
        <v>0.1443606197652115</v>
      </c>
      <c r="MK7" s="95">
        <v>0.15195854712127621</v>
      </c>
      <c r="ML7" s="95">
        <v>0.16715440183340441</v>
      </c>
      <c r="MM7" s="95">
        <v>0.18235025654553261</v>
      </c>
      <c r="MN7" s="95">
        <v>0.19754611125766169</v>
      </c>
      <c r="MO7" s="95">
        <v>0.21274196596978981</v>
      </c>
      <c r="MP7" s="95">
        <v>0.22793782068191851</v>
      </c>
      <c r="MQ7" s="95">
        <v>0.24313367539404659</v>
      </c>
      <c r="MR7" s="95">
        <v>0.25832953010617571</v>
      </c>
      <c r="MS7" s="95">
        <v>0.27352538481830468</v>
      </c>
      <c r="MT7" s="95">
        <v>0.28872123953043127</v>
      </c>
      <c r="MU7" s="95">
        <v>0.30391709424256058</v>
      </c>
      <c r="MV7" s="95">
        <v>0.31911294895468861</v>
      </c>
      <c r="MW7" s="95">
        <v>0.33430880366681792</v>
      </c>
      <c r="MX7" s="95">
        <v>0.34950465837894579</v>
      </c>
      <c r="MY7" s="95">
        <v>0.36470051309107382</v>
      </c>
      <c r="MZ7" s="95">
        <v>0.37989636780320257</v>
      </c>
      <c r="NA7" s="95">
        <v>0.41788600458352371</v>
      </c>
      <c r="NB7" s="95">
        <v>0.45587564136384501</v>
      </c>
      <c r="NC7" s="95">
        <v>0.4938652781441652</v>
      </c>
      <c r="ND7" s="95">
        <v>0.53185491492448678</v>
      </c>
      <c r="NE7" s="95">
        <v>0.56984455170480641</v>
      </c>
      <c r="NF7" s="95">
        <v>0.60783418848512805</v>
      </c>
      <c r="NG7" s="95">
        <v>7.3625817302159146E-3</v>
      </c>
      <c r="NH7" s="95">
        <v>1.472516346043983E-2</v>
      </c>
      <c r="NI7" s="95">
        <v>2.2087745190663761E-2</v>
      </c>
      <c r="NJ7" s="95">
        <v>2.945032692088766E-2</v>
      </c>
      <c r="NK7" s="95">
        <v>3.6812908651111517E-2</v>
      </c>
      <c r="NL7" s="95">
        <v>4.4175490381335412E-2</v>
      </c>
      <c r="NM7" s="95">
        <v>5.1538072111559551E-2</v>
      </c>
      <c r="NN7" s="95">
        <v>5.8900653841783279E-2</v>
      </c>
      <c r="NO7" s="95">
        <v>6.6263235572007126E-2</v>
      </c>
      <c r="NP7" s="95">
        <v>7.3625817302231097E-2</v>
      </c>
      <c r="NQ7" s="95">
        <v>8.0988399032454805E-2</v>
      </c>
      <c r="NR7" s="95">
        <v>8.8350980762678971E-2</v>
      </c>
      <c r="NS7" s="95">
        <v>9.5713562492902873E-2</v>
      </c>
      <c r="NT7" s="95">
        <v>0.1030761442231264</v>
      </c>
      <c r="NU7" s="95">
        <v>0.11043872595335059</v>
      </c>
      <c r="NV7" s="95">
        <v>0.11780130768357459</v>
      </c>
      <c r="NW7" s="95">
        <v>0.12516388941379819</v>
      </c>
      <c r="NX7" s="95">
        <v>0.13252647114402191</v>
      </c>
      <c r="NY7" s="95">
        <v>0.13988905287424619</v>
      </c>
      <c r="NZ7" s="95">
        <v>0.14725163460447019</v>
      </c>
      <c r="OA7" s="95">
        <v>0.16197679806491819</v>
      </c>
      <c r="OB7" s="95">
        <v>0.1767019615253658</v>
      </c>
      <c r="OC7" s="95">
        <v>0.1914271249858138</v>
      </c>
      <c r="OD7" s="95">
        <v>0.20615228844626171</v>
      </c>
      <c r="OE7" s="95">
        <v>0.22087745190670971</v>
      </c>
      <c r="OF7" s="95">
        <v>0.23560261536715699</v>
      </c>
      <c r="OG7" s="95">
        <v>0.25032777882760532</v>
      </c>
      <c r="OH7" s="95">
        <v>0.26505294228805382</v>
      </c>
      <c r="OI7" s="95">
        <v>0.27977810574850048</v>
      </c>
      <c r="OJ7" s="95">
        <v>0.29450326920894848</v>
      </c>
      <c r="OK7" s="95">
        <v>0.30922843266939609</v>
      </c>
      <c r="OL7" s="95">
        <v>0.32395359612984448</v>
      </c>
      <c r="OM7" s="95">
        <v>0.33867875959029198</v>
      </c>
      <c r="ON7" s="95">
        <v>0.35340392305073931</v>
      </c>
      <c r="OO7" s="95">
        <v>0.36812908651118759</v>
      </c>
      <c r="OP7" s="95">
        <v>0.40494199516230728</v>
      </c>
      <c r="OQ7" s="95">
        <v>0.44175490381342691</v>
      </c>
      <c r="OR7" s="95">
        <v>0.47856781246454622</v>
      </c>
      <c r="OS7" s="95">
        <v>0.51538072111566657</v>
      </c>
      <c r="OT7" s="95">
        <v>0.55219362976678454</v>
      </c>
      <c r="OU7" s="95">
        <v>0.58900653841790318</v>
      </c>
      <c r="OV7" s="95">
        <v>0.13702466121626519</v>
      </c>
      <c r="OW7" s="95">
        <v>0.27404932243254032</v>
      </c>
      <c r="OX7" s="95">
        <v>0.4110739836488152</v>
      </c>
      <c r="OY7" s="95">
        <v>0.54809864486509074</v>
      </c>
      <c r="OZ7" s="95">
        <v>0.68512330608136573</v>
      </c>
      <c r="PA7" s="95">
        <v>0.82214796729764017</v>
      </c>
      <c r="PB7" s="95">
        <v>0.9591726285139166</v>
      </c>
      <c r="PC7" s="95">
        <v>1.096197289730191</v>
      </c>
      <c r="PD7" s="95">
        <v>1.233221950946467</v>
      </c>
      <c r="PE7" s="95">
        <v>1.3702466121627419</v>
      </c>
      <c r="PF7" s="95">
        <v>1.507271273379017</v>
      </c>
      <c r="PG7" s="95">
        <v>1.6442959345952921</v>
      </c>
      <c r="PH7" s="95">
        <v>1.7813205958115661</v>
      </c>
      <c r="PI7" s="95">
        <v>1.918345257027843</v>
      </c>
      <c r="PJ7" s="95">
        <v>2.055369918244117</v>
      </c>
      <c r="PK7" s="95">
        <v>2.1923945794603918</v>
      </c>
      <c r="PL7" s="95">
        <v>2.3294192406766658</v>
      </c>
      <c r="PM7" s="95">
        <v>2.4664439018929412</v>
      </c>
      <c r="PN7" s="95">
        <v>2.603468563109216</v>
      </c>
      <c r="PO7" s="95">
        <v>2.7404932243254909</v>
      </c>
      <c r="PP7" s="95">
        <v>3.0145425467580451</v>
      </c>
      <c r="PQ7" s="95">
        <v>3.2885918691905931</v>
      </c>
      <c r="PR7" s="95">
        <v>3.5626411916231429</v>
      </c>
      <c r="PS7" s="95">
        <v>3.8366905140556939</v>
      </c>
      <c r="PT7" s="95">
        <v>4.1107398364882464</v>
      </c>
      <c r="PU7" s="95">
        <v>4.3847891589207943</v>
      </c>
      <c r="PV7" s="95">
        <v>4.6588384813533414</v>
      </c>
      <c r="PW7" s="95">
        <v>4.9328878037858974</v>
      </c>
      <c r="PX7" s="95">
        <v>5.2069371262184454</v>
      </c>
      <c r="PY7" s="95">
        <v>5.4809864486509978</v>
      </c>
      <c r="PZ7" s="95">
        <v>5.7550357710835467</v>
      </c>
      <c r="QA7" s="95">
        <v>6.0290850935160973</v>
      </c>
      <c r="QB7" s="95">
        <v>6.3031344159486453</v>
      </c>
      <c r="QC7" s="95">
        <v>6.5771837383811969</v>
      </c>
      <c r="QD7" s="95">
        <v>6.8512330608137493</v>
      </c>
      <c r="QE7" s="95">
        <v>7.5363563668951228</v>
      </c>
      <c r="QF7" s="95">
        <v>8.2214796729765016</v>
      </c>
      <c r="QG7" s="95">
        <v>8.906602979057876</v>
      </c>
      <c r="QH7" s="95">
        <v>9.5917262851392557</v>
      </c>
      <c r="QI7" s="95">
        <v>10.276849591220619</v>
      </c>
      <c r="QJ7" s="95">
        <v>10.96197289730199</v>
      </c>
      <c r="QK7" s="95">
        <v>7.1386903994536108E-2</v>
      </c>
      <c r="QL7" s="95">
        <v>0.1427738079890799</v>
      </c>
      <c r="QM7" s="95">
        <v>0.21416071198362319</v>
      </c>
      <c r="QN7" s="95">
        <v>0.28554761597816719</v>
      </c>
      <c r="QO7" s="95">
        <v>0.35693451997271092</v>
      </c>
      <c r="QP7" s="95">
        <v>0.42832142396725409</v>
      </c>
      <c r="QQ7" s="95">
        <v>0.49970832796179782</v>
      </c>
      <c r="QR7" s="95">
        <v>0.5710952319563416</v>
      </c>
      <c r="QS7" s="95">
        <v>0.64248213595088521</v>
      </c>
      <c r="QT7" s="95">
        <v>0.7138690399454285</v>
      </c>
      <c r="QU7" s="95">
        <v>0.78525594393997167</v>
      </c>
      <c r="QV7" s="95">
        <v>0.85664284793451628</v>
      </c>
      <c r="QW7" s="95">
        <v>0.9280297519290599</v>
      </c>
      <c r="QX7" s="95">
        <v>0.99941665592360196</v>
      </c>
      <c r="QY7" s="95">
        <v>1.0708035599181469</v>
      </c>
      <c r="QZ7" s="95">
        <v>1.142190463912691</v>
      </c>
      <c r="RA7" s="95">
        <v>1.213577367907233</v>
      </c>
      <c r="RB7" s="95">
        <v>1.284964271901778</v>
      </c>
      <c r="RC7" s="95">
        <v>1.3563511758963209</v>
      </c>
      <c r="RD7" s="95">
        <v>1.427738079890865</v>
      </c>
      <c r="RE7" s="95">
        <v>1.570511887879952</v>
      </c>
      <c r="RF7" s="95">
        <v>1.713285695869039</v>
      </c>
      <c r="RG7" s="95">
        <v>1.856059503858126</v>
      </c>
      <c r="RH7" s="95">
        <v>1.9988333118472139</v>
      </c>
      <c r="RI7" s="95">
        <v>2.1416071198363009</v>
      </c>
      <c r="RJ7" s="95">
        <v>2.2843809278253882</v>
      </c>
      <c r="RK7" s="95">
        <v>2.4271547358144749</v>
      </c>
      <c r="RL7" s="95">
        <v>2.5699285438035622</v>
      </c>
      <c r="RM7" s="95">
        <v>2.7127023517926512</v>
      </c>
      <c r="RN7" s="95">
        <v>2.8554761597817371</v>
      </c>
      <c r="RO7" s="95">
        <v>2.9982499677708261</v>
      </c>
      <c r="RP7" s="95">
        <v>3.141023775759912</v>
      </c>
      <c r="RQ7" s="95">
        <v>3.2837975837489961</v>
      </c>
      <c r="RR7" s="95">
        <v>3.4265713917380878</v>
      </c>
      <c r="RS7" s="95">
        <v>3.5693451997271719</v>
      </c>
      <c r="RT7" s="95">
        <v>3.9262797196998891</v>
      </c>
      <c r="RU7" s="95">
        <v>4.2832142396726089</v>
      </c>
      <c r="RV7" s="95">
        <v>4.6401487596453261</v>
      </c>
      <c r="RW7" s="95">
        <v>4.9970832796180451</v>
      </c>
      <c r="RX7" s="95">
        <v>5.3540177995907614</v>
      </c>
      <c r="RY7" s="95">
        <v>5.7109523195634786</v>
      </c>
      <c r="RZ7" s="95">
        <v>3.4402271615476918E-2</v>
      </c>
      <c r="SA7" s="95">
        <v>6.8804543230966186E-2</v>
      </c>
      <c r="SB7" s="95">
        <v>0.1032068148464555</v>
      </c>
      <c r="SC7" s="95">
        <v>0.13760908646194461</v>
      </c>
      <c r="SD7" s="95">
        <v>0.17201135807743431</v>
      </c>
      <c r="SE7" s="95">
        <v>0.20641362969292329</v>
      </c>
      <c r="SF7" s="95">
        <v>0.24081590130841271</v>
      </c>
      <c r="SG7" s="95">
        <v>0.27521817292390172</v>
      </c>
      <c r="SH7" s="95">
        <v>0.30962044453939142</v>
      </c>
      <c r="SI7" s="95">
        <v>0.34402271615488028</v>
      </c>
      <c r="SJ7" s="95">
        <v>0.37842498777036981</v>
      </c>
      <c r="SK7" s="95">
        <v>0.41282725938585918</v>
      </c>
      <c r="SL7" s="95">
        <v>0.44722953100134832</v>
      </c>
      <c r="SM7" s="95">
        <v>0.48163180261683708</v>
      </c>
      <c r="SN7" s="95">
        <v>0.51603407423232739</v>
      </c>
      <c r="SO7" s="95">
        <v>0.55043634584781631</v>
      </c>
      <c r="SP7" s="95">
        <v>0.58483861746330512</v>
      </c>
      <c r="SQ7" s="95">
        <v>0.61924088907879471</v>
      </c>
      <c r="SR7" s="95">
        <v>0.65364316069428319</v>
      </c>
      <c r="SS7" s="95">
        <v>0.68804543230977422</v>
      </c>
      <c r="ST7" s="95">
        <v>0.75684997554075217</v>
      </c>
      <c r="SU7" s="95">
        <v>0.82565451877173046</v>
      </c>
      <c r="SV7" s="95">
        <v>0.89445906200270942</v>
      </c>
      <c r="SW7" s="95">
        <v>0.96326360523368781</v>
      </c>
      <c r="SX7" s="95">
        <v>1.0320681484646661</v>
      </c>
      <c r="SY7" s="95">
        <v>1.1008726916956471</v>
      </c>
      <c r="SZ7" s="95">
        <v>1.169677234926624</v>
      </c>
      <c r="TA7" s="95">
        <v>1.238481778157603</v>
      </c>
      <c r="TB7" s="95">
        <v>1.3072863213885799</v>
      </c>
      <c r="TC7" s="95">
        <v>1.376090864619558</v>
      </c>
      <c r="TD7" s="95">
        <v>1.444895407850538</v>
      </c>
      <c r="TE7" s="95">
        <v>1.5136999510815179</v>
      </c>
      <c r="TF7" s="95">
        <v>1.5825044943124951</v>
      </c>
      <c r="TG7" s="95">
        <v>1.6513090375434729</v>
      </c>
      <c r="TH7" s="95">
        <v>1.7201135807744521</v>
      </c>
      <c r="TI7" s="95">
        <v>1.892124938851897</v>
      </c>
      <c r="TJ7" s="95">
        <v>2.064136296929346</v>
      </c>
      <c r="TK7" s="95">
        <v>2.2361476550067869</v>
      </c>
      <c r="TL7" s="95">
        <v>2.4081590130842332</v>
      </c>
      <c r="TM7" s="95">
        <v>2.580170371161683</v>
      </c>
      <c r="TN7" s="95">
        <v>2.7521817292391302</v>
      </c>
      <c r="TO7" s="95">
        <v>3.0733930038258271E-2</v>
      </c>
      <c r="TP7" s="95">
        <v>6.1467860076525313E-2</v>
      </c>
      <c r="TQ7" s="95">
        <v>9.2201790114792181E-2</v>
      </c>
      <c r="TR7" s="95">
        <v>0.12293572015305911</v>
      </c>
      <c r="TS7" s="95">
        <v>0.153669650191326</v>
      </c>
      <c r="TT7" s="95">
        <v>0.18440358022959269</v>
      </c>
      <c r="TU7" s="95">
        <v>0.2151375102678599</v>
      </c>
      <c r="TV7" s="95">
        <v>0.2458714403061272</v>
      </c>
      <c r="TW7" s="95">
        <v>0.27660537034439392</v>
      </c>
      <c r="TX7" s="95">
        <v>0.30733930038266077</v>
      </c>
      <c r="TY7" s="95">
        <v>0.33807323042092829</v>
      </c>
      <c r="TZ7" s="95">
        <v>0.36880716045919459</v>
      </c>
      <c r="UA7" s="95">
        <v>0.39954109049746178</v>
      </c>
      <c r="UB7" s="95">
        <v>0.43027502053572869</v>
      </c>
      <c r="UC7" s="95">
        <v>0.46100895057399521</v>
      </c>
      <c r="UD7" s="95">
        <v>0.4917428806122619</v>
      </c>
      <c r="UE7" s="95">
        <v>0.52247681065052964</v>
      </c>
      <c r="UF7" s="95">
        <v>0.55321074068879683</v>
      </c>
      <c r="UG7" s="95">
        <v>0.58394467072706324</v>
      </c>
      <c r="UH7" s="95">
        <v>0.61467860076532999</v>
      </c>
      <c r="UI7" s="95">
        <v>0.67614646084186414</v>
      </c>
      <c r="UJ7" s="95">
        <v>0.73761432091839685</v>
      </c>
      <c r="UK7" s="95">
        <v>0.79908218099493233</v>
      </c>
      <c r="UL7" s="95">
        <v>0.86055004107146538</v>
      </c>
      <c r="UM7" s="95">
        <v>0.9220179011479982</v>
      </c>
      <c r="UN7" s="95">
        <v>0.98348576122453402</v>
      </c>
      <c r="UO7" s="95">
        <v>1.0449536213010671</v>
      </c>
      <c r="UP7" s="95">
        <v>1.1064214813776021</v>
      </c>
      <c r="UQ7" s="95">
        <v>1.167889341454136</v>
      </c>
      <c r="UR7" s="95">
        <v>1.2293572015306671</v>
      </c>
      <c r="US7" s="95">
        <v>1.290825061607201</v>
      </c>
      <c r="UT7" s="95">
        <v>1.352292921683738</v>
      </c>
      <c r="UU7" s="95">
        <v>1.4137607817602711</v>
      </c>
      <c r="UV7" s="95">
        <v>1.475228641836803</v>
      </c>
      <c r="UW7" s="95">
        <v>1.536696501913341</v>
      </c>
      <c r="UX7" s="95">
        <v>1.690366152104676</v>
      </c>
      <c r="UY7" s="95">
        <v>1.8440358022960071</v>
      </c>
      <c r="UZ7" s="95">
        <v>1.9977054524873461</v>
      </c>
      <c r="VA7" s="95">
        <v>2.15137510267868</v>
      </c>
      <c r="VB7" s="95">
        <v>2.305044752870018</v>
      </c>
      <c r="VC7" s="95">
        <v>2.458714403061347</v>
      </c>
      <c r="VD7" s="95">
        <v>0.17588220419143871</v>
      </c>
      <c r="VE7" s="95">
        <v>0.35176440838305112</v>
      </c>
      <c r="VF7" s="95">
        <v>0.5276466125746635</v>
      </c>
      <c r="VG7" s="95">
        <v>0.70352881676627577</v>
      </c>
      <c r="VH7" s="95">
        <v>0.87941102095789125</v>
      </c>
      <c r="VI7" s="95">
        <v>1.0552932251495</v>
      </c>
      <c r="VJ7" s="95">
        <v>1.231175429341115</v>
      </c>
      <c r="VK7" s="95">
        <v>1.4070576335327241</v>
      </c>
      <c r="VL7" s="95">
        <v>1.5829398377243371</v>
      </c>
      <c r="VM7" s="95">
        <v>1.7588220419159459</v>
      </c>
      <c r="VN7" s="95">
        <v>1.934704246107555</v>
      </c>
      <c r="VO7" s="95">
        <v>2.1105864502991749</v>
      </c>
      <c r="VP7" s="95">
        <v>2.2864686544907862</v>
      </c>
      <c r="VQ7" s="95">
        <v>2.4623508586823948</v>
      </c>
      <c r="VR7" s="95">
        <v>2.6382330628740149</v>
      </c>
      <c r="VS7" s="95">
        <v>2.8141152670656209</v>
      </c>
      <c r="VT7" s="95">
        <v>2.9899974712572388</v>
      </c>
      <c r="VU7" s="95">
        <v>3.1658796754488461</v>
      </c>
      <c r="VV7" s="95">
        <v>3.341761879640456</v>
      </c>
      <c r="VW7" s="95">
        <v>3.5176440838320731</v>
      </c>
      <c r="VX7" s="95">
        <v>3.8694084922153</v>
      </c>
      <c r="VY7" s="95">
        <v>4.2211729005985159</v>
      </c>
      <c r="VZ7" s="95">
        <v>4.5729373089817464</v>
      </c>
      <c r="WA7" s="95">
        <v>4.9247017173649761</v>
      </c>
      <c r="WB7" s="95">
        <v>5.2764661257482031</v>
      </c>
      <c r="WC7" s="95">
        <v>5.6282305341314229</v>
      </c>
      <c r="WD7" s="95">
        <v>5.9799949425146561</v>
      </c>
      <c r="WE7" s="95">
        <v>6.3317593508978796</v>
      </c>
      <c r="WF7" s="95">
        <v>6.6835237592810861</v>
      </c>
      <c r="WG7" s="95">
        <v>7.0352881676643211</v>
      </c>
      <c r="WH7" s="95">
        <v>7.3870525760475338</v>
      </c>
      <c r="WI7" s="95">
        <v>7.7388169844307706</v>
      </c>
      <c r="WJ7" s="95">
        <v>8.0905813928140002</v>
      </c>
      <c r="WK7" s="95">
        <v>8.4423458011972183</v>
      </c>
      <c r="WL7" s="95">
        <v>8.7941102095804489</v>
      </c>
      <c r="WM7" s="95">
        <v>9.673521230538487</v>
      </c>
      <c r="WN7" s="95">
        <v>10.55293225149657</v>
      </c>
      <c r="WO7" s="95">
        <v>11.43234327245459</v>
      </c>
      <c r="WP7" s="95">
        <v>12.31175429341268</v>
      </c>
      <c r="WQ7" s="95">
        <v>13.191165314370719</v>
      </c>
      <c r="WR7" s="95">
        <v>14.07057633532877</v>
      </c>
      <c r="WS7" s="95">
        <v>0.2297564547262812</v>
      </c>
      <c r="WT7" s="95">
        <v>0.45951290945272388</v>
      </c>
      <c r="WU7" s="95">
        <v>0.68926936417916684</v>
      </c>
      <c r="WV7" s="95">
        <v>0.91902581890561053</v>
      </c>
      <c r="WW7" s="95">
        <v>1.1487822736320521</v>
      </c>
      <c r="WX7" s="95">
        <v>1.3785387283584949</v>
      </c>
      <c r="WY7" s="95">
        <v>1.6082951830849399</v>
      </c>
      <c r="WZ7" s="95">
        <v>1.8380516378113829</v>
      </c>
      <c r="XA7" s="95">
        <v>2.0678080925378168</v>
      </c>
      <c r="XB7" s="95">
        <v>2.297564547264265</v>
      </c>
      <c r="XC7" s="95">
        <v>2.52732100199071</v>
      </c>
      <c r="XD7" s="95">
        <v>2.7570774567171519</v>
      </c>
      <c r="XE7" s="95">
        <v>2.986833911443584</v>
      </c>
      <c r="XF7" s="95">
        <v>3.2165903661700308</v>
      </c>
      <c r="XG7" s="95">
        <v>3.4463468208964789</v>
      </c>
      <c r="XH7" s="95">
        <v>3.6761032756229262</v>
      </c>
      <c r="XI7" s="95">
        <v>3.9058597303493769</v>
      </c>
      <c r="XJ7" s="95">
        <v>4.1356161850758122</v>
      </c>
      <c r="XK7" s="95">
        <v>4.3653726398022492</v>
      </c>
      <c r="XL7" s="95">
        <v>4.5951290945287164</v>
      </c>
      <c r="XM7" s="95">
        <v>5.0546420039815834</v>
      </c>
      <c r="XN7" s="95">
        <v>5.5141549134344627</v>
      </c>
      <c r="XO7" s="95">
        <v>5.973667822887351</v>
      </c>
      <c r="XP7" s="95">
        <v>6.433180732340249</v>
      </c>
      <c r="XQ7" s="95">
        <v>6.892693641793131</v>
      </c>
      <c r="XR7" s="95">
        <v>7.352206551246022</v>
      </c>
      <c r="XS7" s="95">
        <v>7.8117194606989191</v>
      </c>
      <c r="XT7" s="95">
        <v>8.2712323701517878</v>
      </c>
      <c r="XU7" s="95">
        <v>8.7307452796046725</v>
      </c>
      <c r="XV7" s="95">
        <v>9.1902581890575732</v>
      </c>
      <c r="XW7" s="95">
        <v>9.6497710985104312</v>
      </c>
      <c r="XX7" s="95">
        <v>10.109284007963319</v>
      </c>
      <c r="XY7" s="95">
        <v>10.568796917416201</v>
      </c>
      <c r="XZ7" s="95">
        <v>11.02830982686905</v>
      </c>
      <c r="YA7" s="95">
        <v>11.48782273632202</v>
      </c>
      <c r="YB7" s="95">
        <v>12.63660500995419</v>
      </c>
      <c r="YC7" s="95">
        <v>13.785387283586379</v>
      </c>
      <c r="YD7" s="95">
        <v>14.93416955721867</v>
      </c>
      <c r="YE7" s="95">
        <v>16.082951830850799</v>
      </c>
      <c r="YF7" s="95">
        <v>17.23173410448306</v>
      </c>
      <c r="YG7" s="95">
        <v>18.380516378115249</v>
      </c>
      <c r="YH7" s="95">
        <v>2.9999999999967188E-2</v>
      </c>
      <c r="YI7" s="95">
        <v>5.9999999999967198E-2</v>
      </c>
      <c r="YJ7" s="95">
        <v>8.9999999999967009E-2</v>
      </c>
      <c r="YK7" s="95">
        <v>0.1199999999999667</v>
      </c>
      <c r="YL7" s="95">
        <v>0.1499999999999666</v>
      </c>
      <c r="YM7" s="95">
        <v>0.17999999999996641</v>
      </c>
      <c r="YN7" s="95">
        <v>0.2099999999999668</v>
      </c>
      <c r="YO7" s="95">
        <v>0.23999999999996499</v>
      </c>
      <c r="YP7" s="95">
        <v>0.2699999999999656</v>
      </c>
      <c r="YQ7" s="95">
        <v>0.29999999999996568</v>
      </c>
      <c r="YR7" s="95">
        <v>0.3299999999999661</v>
      </c>
      <c r="YS7" s="95">
        <v>0.35999999999996501</v>
      </c>
      <c r="YT7" s="95">
        <v>0.38999999999996471</v>
      </c>
      <c r="YU7" s="95">
        <v>0.41999999999996451</v>
      </c>
      <c r="YV7" s="95">
        <v>0.44999999999996382</v>
      </c>
      <c r="YW7" s="95">
        <v>0.47999999999996479</v>
      </c>
      <c r="YX7" s="95">
        <v>0.50999999999996315</v>
      </c>
      <c r="YY7" s="95">
        <v>0.53999999999996273</v>
      </c>
      <c r="YZ7" s="95">
        <v>0.56999999999996476</v>
      </c>
      <c r="ZA7" s="95">
        <v>0.59999999999996412</v>
      </c>
      <c r="ZB7" s="95">
        <v>0.65999999999996117</v>
      </c>
      <c r="ZC7" s="95">
        <v>0.71999999999996356</v>
      </c>
      <c r="ZD7" s="95">
        <v>0.7799999999999605</v>
      </c>
      <c r="ZE7" s="95">
        <v>0.83999999999996189</v>
      </c>
      <c r="ZF7" s="95">
        <v>0.89999999999996139</v>
      </c>
      <c r="ZG7" s="95">
        <v>0.95999999999995977</v>
      </c>
      <c r="ZH7" s="95">
        <v>1.0199999999999629</v>
      </c>
      <c r="ZI7" s="95">
        <v>1.079999999999961</v>
      </c>
      <c r="ZJ7" s="95">
        <v>1.1399999999999599</v>
      </c>
      <c r="ZK7" s="95">
        <v>1.199999999999962</v>
      </c>
      <c r="ZL7" s="95">
        <v>1.2599999999999629</v>
      </c>
      <c r="ZM7" s="95">
        <v>1.3199999999999581</v>
      </c>
      <c r="ZN7" s="95">
        <v>1.379999999999959</v>
      </c>
      <c r="ZO7" s="95">
        <v>1.439999999999962</v>
      </c>
      <c r="ZP7" s="95">
        <v>1.4999999999999609</v>
      </c>
      <c r="ZQ7" s="95">
        <v>1.6499999999999599</v>
      </c>
      <c r="ZR7" s="95">
        <v>1.7999999999999561</v>
      </c>
      <c r="ZS7" s="95">
        <v>1.9499999999999611</v>
      </c>
      <c r="ZT7" s="95">
        <v>2.0999999999996319</v>
      </c>
      <c r="ZU7" s="95">
        <v>2.2499999999999618</v>
      </c>
      <c r="ZV7" s="95">
        <v>2.3999999999999591</v>
      </c>
      <c r="ZW7" s="95">
        <v>0.30179558018164171</v>
      </c>
      <c r="ZX7" s="95">
        <v>0.60359116036333604</v>
      </c>
      <c r="ZY7" s="95">
        <v>0.90538674054502954</v>
      </c>
      <c r="ZZ7" s="95">
        <v>1.2071823207267249</v>
      </c>
      <c r="AAA7" s="95">
        <v>1.5089779009084181</v>
      </c>
      <c r="AAB7" s="95">
        <v>1.810773481090113</v>
      </c>
      <c r="AAC7" s="95">
        <v>2.1125690612718091</v>
      </c>
      <c r="AAD7" s="95">
        <v>2.4143646414535032</v>
      </c>
      <c r="AAE7" s="95">
        <v>2.7161602216351959</v>
      </c>
      <c r="AAF7" s="95">
        <v>3.0179558018168908</v>
      </c>
      <c r="AAG7" s="95">
        <v>3.319751381998584</v>
      </c>
      <c r="AAH7" s="95">
        <v>3.6215469621802772</v>
      </c>
      <c r="AAI7" s="95">
        <v>3.923342542361973</v>
      </c>
      <c r="AAJ7" s="95">
        <v>4.2251381225436653</v>
      </c>
      <c r="AAK7" s="95">
        <v>4.5269337027253584</v>
      </c>
      <c r="AAL7" s="95">
        <v>4.8287292829070534</v>
      </c>
      <c r="AAM7" s="95">
        <v>5.1305248630887501</v>
      </c>
      <c r="AAN7" s="95">
        <v>5.4323204432704424</v>
      </c>
      <c r="AAO7" s="95">
        <v>5.7341160234521356</v>
      </c>
      <c r="AAP7" s="95">
        <v>6.0359116036338296</v>
      </c>
      <c r="AAQ7" s="95">
        <v>6.6395027639972168</v>
      </c>
      <c r="AAR7" s="95">
        <v>7.2430939243606094</v>
      </c>
      <c r="AAS7" s="95">
        <v>7.846685084723994</v>
      </c>
      <c r="AAT7" s="95">
        <v>8.4502762450873856</v>
      </c>
      <c r="AAU7" s="95">
        <v>9.0538674054507826</v>
      </c>
      <c r="AAV7" s="95">
        <v>9.6574585658141672</v>
      </c>
      <c r="AAW7" s="95">
        <v>10.261049726177561</v>
      </c>
      <c r="AAX7" s="95">
        <v>10.86464088654094</v>
      </c>
      <c r="AAY7" s="95">
        <v>11.468232046904321</v>
      </c>
      <c r="AAZ7" s="95">
        <v>12.071823207267711</v>
      </c>
      <c r="ABA7" s="95">
        <v>12.67541436763111</v>
      </c>
      <c r="ABB7" s="95">
        <v>13.279005527994491</v>
      </c>
      <c r="ABC7" s="95">
        <v>13.88259668835787</v>
      </c>
      <c r="ABD7" s="95">
        <v>14.48618784872127</v>
      </c>
      <c r="ABE7" s="95">
        <v>15.08977900908466</v>
      </c>
      <c r="ABF7" s="95">
        <v>16.598756909993138</v>
      </c>
      <c r="ABG7" s="95">
        <v>18.107734810901579</v>
      </c>
      <c r="ABH7" s="95">
        <v>19.616712711810081</v>
      </c>
      <c r="ABI7" s="95">
        <v>21.12569061271855</v>
      </c>
      <c r="ABJ7" s="95">
        <v>22.63466851362703</v>
      </c>
      <c r="ABK7" s="95">
        <v>24.143646414535471</v>
      </c>
      <c r="ABL7" s="95">
        <v>4.7646142615106107E-2</v>
      </c>
      <c r="ABM7" s="95">
        <v>9.5292285230264881E-2</v>
      </c>
      <c r="ABN7" s="95">
        <v>0.14293842784542499</v>
      </c>
      <c r="ABO7" s="95">
        <v>0.19058457046058291</v>
      </c>
      <c r="ABP7" s="95">
        <v>0.23823071307574201</v>
      </c>
      <c r="ABQ7" s="95">
        <v>0.28587685569090249</v>
      </c>
      <c r="ABR7" s="95">
        <v>0.33352299830606158</v>
      </c>
      <c r="ABS7" s="95">
        <v>0.38116914092121879</v>
      </c>
      <c r="ABT7" s="95">
        <v>0.42881528353638071</v>
      </c>
      <c r="ABU7" s="95">
        <v>0.47646142615153941</v>
      </c>
      <c r="ABV7" s="95">
        <v>0.52410756876669629</v>
      </c>
      <c r="ABW7" s="95">
        <v>0.5717537113818566</v>
      </c>
      <c r="ABX7" s="95">
        <v>0.61939985399701647</v>
      </c>
      <c r="ABY7" s="95">
        <v>0.66704599661217068</v>
      </c>
      <c r="ABZ7" s="95">
        <v>0.71469213922733454</v>
      </c>
      <c r="ACA7" s="95">
        <v>0.76233828184248964</v>
      </c>
      <c r="ACB7" s="95">
        <v>0.8099844244576504</v>
      </c>
      <c r="ACC7" s="95">
        <v>0.85763056707281227</v>
      </c>
      <c r="ACD7" s="95">
        <v>0.90527670968796792</v>
      </c>
      <c r="ACE7" s="95">
        <v>0.95292285230313356</v>
      </c>
      <c r="ACF7" s="95">
        <v>1.048215137533445</v>
      </c>
      <c r="ACG7" s="95">
        <v>1.14350742276377</v>
      </c>
      <c r="ACH7" s="95">
        <v>1.238799707994086</v>
      </c>
      <c r="ACI7" s="95">
        <v>1.334091993224402</v>
      </c>
      <c r="ACJ7" s="95">
        <v>1.4293842784547239</v>
      </c>
      <c r="ACK7" s="95">
        <v>1.524676563685043</v>
      </c>
      <c r="ACL7" s="95">
        <v>1.6199688489153401</v>
      </c>
      <c r="ACM7" s="95">
        <v>1.7152611341456789</v>
      </c>
      <c r="ACN7" s="95">
        <v>1.8105534193759949</v>
      </c>
      <c r="ACO7" s="95">
        <v>1.90584570460632</v>
      </c>
      <c r="ACP7" s="95">
        <v>2.0011379898366259</v>
      </c>
      <c r="ACQ7" s="95">
        <v>2.0964302750669641</v>
      </c>
      <c r="ACR7" s="95">
        <v>2.1917225602972401</v>
      </c>
      <c r="ACS7" s="95">
        <v>2.2870148455275991</v>
      </c>
      <c r="ACT7" s="95">
        <v>2.382307130757904</v>
      </c>
      <c r="ACU7" s="95">
        <v>2.6205378438337119</v>
      </c>
      <c r="ACV7" s="95">
        <v>2.8587685569094909</v>
      </c>
      <c r="ACW7" s="95">
        <v>3.0969992699852908</v>
      </c>
      <c r="ACX7" s="95">
        <v>3.335229983061093</v>
      </c>
      <c r="ACY7" s="95">
        <v>3.5734606961368951</v>
      </c>
      <c r="ACZ7" s="95">
        <v>3.8116914092126311</v>
      </c>
      <c r="ADA7" s="95">
        <v>0.1241375088195624</v>
      </c>
      <c r="ADB7" s="95">
        <v>0.24827501763920501</v>
      </c>
      <c r="ADC7" s="95">
        <v>0.3724125264588462</v>
      </c>
      <c r="ADD7" s="95">
        <v>0.4965500352784899</v>
      </c>
      <c r="ADE7" s="95">
        <v>0.62068754409813132</v>
      </c>
      <c r="ADF7" s="95">
        <v>0.74482505291777157</v>
      </c>
      <c r="ADG7" s="95">
        <v>0.86896256173741648</v>
      </c>
      <c r="ADH7" s="95">
        <v>0.99310007055705618</v>
      </c>
      <c r="ADI7" s="95">
        <v>1.1172375793766971</v>
      </c>
      <c r="ADJ7" s="95">
        <v>1.2413750881963419</v>
      </c>
      <c r="ADK7" s="95">
        <v>1.36551259701598</v>
      </c>
      <c r="ADL7" s="95">
        <v>1.489650105835626</v>
      </c>
      <c r="ADM7" s="95">
        <v>1.6137876146552661</v>
      </c>
      <c r="ADN7" s="95">
        <v>1.7379251234749009</v>
      </c>
      <c r="ADO7" s="95">
        <v>1.862062632294551</v>
      </c>
      <c r="ADP7" s="95">
        <v>1.9862001411141961</v>
      </c>
      <c r="ADQ7" s="95">
        <v>2.1103376499338351</v>
      </c>
      <c r="ADR7" s="95">
        <v>2.234475158753475</v>
      </c>
      <c r="ADS7" s="95">
        <v>2.3586126675731238</v>
      </c>
      <c r="ADT7" s="95">
        <v>2.4827501763927629</v>
      </c>
      <c r="ADU7" s="95">
        <v>2.7310251940320471</v>
      </c>
      <c r="ADV7" s="95">
        <v>2.9793002116713279</v>
      </c>
      <c r="ADW7" s="95">
        <v>3.2275752293106121</v>
      </c>
      <c r="ADX7" s="95">
        <v>3.4758502469499009</v>
      </c>
      <c r="ADY7" s="95">
        <v>3.724125264589178</v>
      </c>
      <c r="ADZ7" s="95">
        <v>3.9724002822284659</v>
      </c>
      <c r="AEA7" s="95">
        <v>4.2206752998677546</v>
      </c>
      <c r="AEB7" s="95">
        <v>4.4689503175070291</v>
      </c>
      <c r="AEC7" s="95">
        <v>4.7172253351463196</v>
      </c>
      <c r="AED7" s="95">
        <v>4.9655003527856048</v>
      </c>
      <c r="AEE7" s="95">
        <v>5.2137753704248908</v>
      </c>
      <c r="AEF7" s="95">
        <v>5.4620503880641698</v>
      </c>
      <c r="AEG7" s="95">
        <v>5.7103254057034496</v>
      </c>
      <c r="AEH7" s="95">
        <v>5.9586004233427383</v>
      </c>
      <c r="AEI7" s="95">
        <v>6.2068754409820173</v>
      </c>
      <c r="AEJ7" s="95">
        <v>6.8275629850802204</v>
      </c>
      <c r="AEK7" s="95">
        <v>7.4482505291784129</v>
      </c>
      <c r="AEL7" s="95">
        <v>8.0689380732766409</v>
      </c>
      <c r="AEM7" s="95">
        <v>8.6896256173748743</v>
      </c>
      <c r="AEN7" s="95">
        <v>9.3103131614730721</v>
      </c>
      <c r="AEO7" s="95">
        <v>9.9310007055712699</v>
      </c>
      <c r="AEP7" s="95">
        <v>2.0757033180562639E-2</v>
      </c>
      <c r="AEQ7" s="95">
        <v>4.1514066361148072E-2</v>
      </c>
      <c r="AER7" s="95">
        <v>6.2271099541733509E-2</v>
      </c>
      <c r="AES7" s="95">
        <v>8.3028132722318918E-2</v>
      </c>
      <c r="AET7" s="95">
        <v>0.1037851659029045</v>
      </c>
      <c r="AEU7" s="95">
        <v>0.1245421990834896</v>
      </c>
      <c r="AEV7" s="95">
        <v>0.14529923226407529</v>
      </c>
      <c r="AEW7" s="95">
        <v>0.16605626544466029</v>
      </c>
      <c r="AEX7" s="95">
        <v>0.18681329862524601</v>
      </c>
      <c r="AEY7" s="95">
        <v>0.20757033180583101</v>
      </c>
      <c r="AEZ7" s="95">
        <v>0.22832736498641629</v>
      </c>
      <c r="AFA7" s="95">
        <v>0.2490843981670024</v>
      </c>
      <c r="AFB7" s="95">
        <v>0.26984143134758781</v>
      </c>
      <c r="AFC7" s="95">
        <v>0.29059846452817212</v>
      </c>
      <c r="AFD7" s="95">
        <v>0.31135549770875892</v>
      </c>
      <c r="AFE7" s="95">
        <v>0.33211253088934412</v>
      </c>
      <c r="AFF7" s="95">
        <v>0.35286956406992842</v>
      </c>
      <c r="AFG7" s="95">
        <v>0.37362659725051339</v>
      </c>
      <c r="AFH7" s="95">
        <v>0.39438363043109942</v>
      </c>
      <c r="AFI7" s="95">
        <v>0.41514066361168572</v>
      </c>
      <c r="AFJ7" s="95">
        <v>0.45665472997285628</v>
      </c>
      <c r="AFK7" s="95">
        <v>0.49816879633402611</v>
      </c>
      <c r="AFL7" s="95">
        <v>0.5396828626951985</v>
      </c>
      <c r="AFM7" s="95">
        <v>0.58119692905636822</v>
      </c>
      <c r="AFN7" s="95">
        <v>0.62271099541753994</v>
      </c>
      <c r="AFO7" s="95">
        <v>0.66422506177871021</v>
      </c>
      <c r="AFP7" s="95">
        <v>0.70573912813988193</v>
      </c>
      <c r="AFQ7" s="95">
        <v>0.74725319450105343</v>
      </c>
      <c r="AFR7" s="95">
        <v>0.78876726086222093</v>
      </c>
      <c r="AFS7" s="95">
        <v>0.83028132722339365</v>
      </c>
      <c r="AFT7" s="95">
        <v>0.87179539358456437</v>
      </c>
      <c r="AFU7" s="95">
        <v>0.91330945994573687</v>
      </c>
      <c r="AFV7" s="95">
        <v>0.95482352630690626</v>
      </c>
      <c r="AFW7" s="95">
        <v>0.99633759266807609</v>
      </c>
      <c r="AFX7" s="95">
        <v>1.037851659029249</v>
      </c>
      <c r="AFY7" s="95">
        <v>1.1416368249321751</v>
      </c>
      <c r="AFZ7" s="95">
        <v>1.2454219908351021</v>
      </c>
      <c r="AGA7" s="95">
        <v>1.349207156738027</v>
      </c>
      <c r="AGB7" s="95">
        <v>1.4529923226409549</v>
      </c>
      <c r="AGC7" s="95">
        <v>1.556777488543877</v>
      </c>
      <c r="AGD7" s="95">
        <v>1.6605626544468071</v>
      </c>
      <c r="AGE7" s="95">
        <v>2.25795116878467E-2</v>
      </c>
      <c r="AGF7" s="95">
        <v>4.5159023375717887E-2</v>
      </c>
      <c r="AGG7" s="95">
        <v>6.7738535063589095E-2</v>
      </c>
      <c r="AGH7" s="95">
        <v>9.0318046751460296E-2</v>
      </c>
      <c r="AGI7" s="95">
        <v>0.1128975584393313</v>
      </c>
      <c r="AGJ7" s="95">
        <v>0.13547707012720239</v>
      </c>
      <c r="AGK7" s="95">
        <v>0.1580565818150742</v>
      </c>
      <c r="AGL7" s="95">
        <v>0.18063609350294491</v>
      </c>
      <c r="AGM7" s="95">
        <v>0.20321560519081611</v>
      </c>
      <c r="AGN7" s="95">
        <v>0.2257951168786875</v>
      </c>
      <c r="AGO7" s="95">
        <v>0.24837462856655809</v>
      </c>
      <c r="AGP7" s="95">
        <v>0.27095414025442982</v>
      </c>
      <c r="AGQ7" s="95">
        <v>0.29353365194230152</v>
      </c>
      <c r="AGR7" s="95">
        <v>0.31611316363017122</v>
      </c>
      <c r="AGS7" s="95">
        <v>0.33869267531804331</v>
      </c>
      <c r="AGT7" s="95">
        <v>0.36127218700591451</v>
      </c>
      <c r="AGU7" s="95">
        <v>0.38385169869378488</v>
      </c>
      <c r="AGV7" s="95">
        <v>0.40643121038165553</v>
      </c>
      <c r="AGW7" s="95">
        <v>0.42901072206952828</v>
      </c>
      <c r="AGX7" s="95">
        <v>0.45159023375739921</v>
      </c>
      <c r="AGY7" s="95">
        <v>0.496749257133142</v>
      </c>
      <c r="AGZ7" s="95">
        <v>0.54190828050888362</v>
      </c>
      <c r="AHA7" s="95">
        <v>0.58706730388462702</v>
      </c>
      <c r="AHB7" s="95">
        <v>0.63222632726036943</v>
      </c>
      <c r="AHC7" s="95">
        <v>0.67738535063611238</v>
      </c>
      <c r="AHD7" s="95">
        <v>0.72254437401185312</v>
      </c>
      <c r="AHE7" s="95">
        <v>0.7677033973875973</v>
      </c>
      <c r="AHF7" s="95">
        <v>0.81286242076334148</v>
      </c>
      <c r="AHG7" s="95">
        <v>0.85802144413907988</v>
      </c>
      <c r="AHH7" s="95">
        <v>0.90318046751482295</v>
      </c>
      <c r="AHI7" s="95">
        <v>0.94833949089056424</v>
      </c>
      <c r="AHJ7" s="95">
        <v>0.99349851426630897</v>
      </c>
      <c r="AHK7" s="95">
        <v>1.038657537642051</v>
      </c>
      <c r="AHL7" s="95">
        <v>1.083816561017791</v>
      </c>
      <c r="AHM7" s="95">
        <v>1.128975584393535</v>
      </c>
      <c r="AHN7" s="95">
        <v>1.241873142832892</v>
      </c>
      <c r="AHO7" s="95">
        <v>1.354770701272247</v>
      </c>
      <c r="AHP7" s="95">
        <v>1.4676682597116031</v>
      </c>
      <c r="AHQ7" s="95">
        <v>1.5805658181509601</v>
      </c>
      <c r="AHR7" s="95">
        <v>1.6934633765903131</v>
      </c>
      <c r="AHS7" s="95">
        <v>1.8063609350296661</v>
      </c>
      <c r="AHT7" s="95">
        <v>8.9693954653164279E-2</v>
      </c>
      <c r="AHU7" s="95">
        <v>0.1793879093063743</v>
      </c>
      <c r="AHV7" s="95">
        <v>0.26908186395958422</v>
      </c>
      <c r="AHW7" s="95">
        <v>0.35877581861279428</v>
      </c>
      <c r="AHX7" s="95">
        <v>0.44846977326600362</v>
      </c>
      <c r="AHY7" s="95">
        <v>0.53816372791921374</v>
      </c>
      <c r="AHZ7" s="95">
        <v>0.62785768257242436</v>
      </c>
      <c r="AIA7" s="95">
        <v>0.71755163722563275</v>
      </c>
      <c r="AIB7" s="95">
        <v>0.80724559187884348</v>
      </c>
      <c r="AIC7" s="95">
        <v>0.89693954653205432</v>
      </c>
      <c r="AID7" s="95">
        <v>0.98663350118526505</v>
      </c>
      <c r="AIE7" s="95">
        <v>1.076327455838473</v>
      </c>
      <c r="AIF7" s="95">
        <v>1.1660214104916851</v>
      </c>
      <c r="AIG7" s="95">
        <v>1.255715365144892</v>
      </c>
      <c r="AIH7" s="95">
        <v>1.3454093197981041</v>
      </c>
      <c r="AII7" s="95">
        <v>1.4351032744513139</v>
      </c>
      <c r="AIJ7" s="95">
        <v>1.52479722910452</v>
      </c>
      <c r="AIK7" s="95">
        <v>1.614491183757732</v>
      </c>
      <c r="AIL7" s="95">
        <v>1.7041851384109421</v>
      </c>
      <c r="AIM7" s="95">
        <v>1.7938790930641511</v>
      </c>
      <c r="AIN7" s="95">
        <v>1.973267002370571</v>
      </c>
      <c r="AIO7" s="95">
        <v>2.1526549116769909</v>
      </c>
      <c r="AIP7" s="95">
        <v>2.332042820983415</v>
      </c>
      <c r="AIQ7" s="95">
        <v>2.5114307302898329</v>
      </c>
      <c r="AIR7" s="95">
        <v>2.6908186395962521</v>
      </c>
      <c r="AIS7" s="95">
        <v>2.870206548902674</v>
      </c>
      <c r="AIT7" s="95">
        <v>3.049594458209091</v>
      </c>
      <c r="AIU7" s="95">
        <v>3.228982367515512</v>
      </c>
      <c r="AIV7" s="95">
        <v>3.4083702768219291</v>
      </c>
      <c r="AIW7" s="95">
        <v>3.5877581861283492</v>
      </c>
      <c r="AIX7" s="95">
        <v>3.7671460954347702</v>
      </c>
      <c r="AIY7" s="95">
        <v>3.9465340047411961</v>
      </c>
      <c r="AIZ7" s="95">
        <v>4.1259219140476118</v>
      </c>
      <c r="AJA7" s="95">
        <v>4.3053098233540288</v>
      </c>
      <c r="AJB7" s="95">
        <v>4.4846977326604476</v>
      </c>
      <c r="AJC7" s="95">
        <v>4.9331675059265061</v>
      </c>
      <c r="AJD7" s="95">
        <v>5.3816372791925451</v>
      </c>
      <c r="AJE7" s="95">
        <v>5.8301070524585956</v>
      </c>
      <c r="AJF7" s="95">
        <v>6.2785768257246461</v>
      </c>
      <c r="AJG7" s="95">
        <v>6.7270465989907011</v>
      </c>
      <c r="AJH7" s="95">
        <v>7.1755163722567383</v>
      </c>
      <c r="AJI7" s="95">
        <v>8.0476535470855065E-2</v>
      </c>
      <c r="AJJ7" s="95">
        <v>0.16095307094175099</v>
      </c>
      <c r="AJK7" s="95">
        <v>0.24142960641264699</v>
      </c>
      <c r="AJL7" s="95">
        <v>0.32190614188354261</v>
      </c>
      <c r="AJM7" s="95">
        <v>0.40238267735443961</v>
      </c>
      <c r="AJN7" s="95">
        <v>0.48285921282533401</v>
      </c>
      <c r="AJO7" s="95">
        <v>0.56333574829623134</v>
      </c>
      <c r="AJP7" s="95">
        <v>0.64381228376712707</v>
      </c>
      <c r="AJQ7" s="95">
        <v>0.72428881923802291</v>
      </c>
      <c r="AJR7" s="95">
        <v>0.80476535470891897</v>
      </c>
      <c r="AJS7" s="95">
        <v>0.88524189017981558</v>
      </c>
      <c r="AJT7" s="95">
        <v>0.96571842565071131</v>
      </c>
      <c r="AJU7" s="95">
        <v>1.0461949611216059</v>
      </c>
      <c r="AJV7" s="95">
        <v>1.1266714965925011</v>
      </c>
      <c r="AJW7" s="95">
        <v>1.2071480320633989</v>
      </c>
      <c r="AJX7" s="95">
        <v>1.2876245675342941</v>
      </c>
      <c r="AJY7" s="95">
        <v>1.3681011030051911</v>
      </c>
      <c r="AJZ7" s="95">
        <v>1.448577638476088</v>
      </c>
      <c r="AKA7" s="95">
        <v>1.529054173946981</v>
      </c>
      <c r="AKB7" s="95">
        <v>1.6095307094178759</v>
      </c>
      <c r="AKC7" s="95">
        <v>1.7704837803596709</v>
      </c>
      <c r="AKD7" s="95">
        <v>1.931436851301461</v>
      </c>
      <c r="AKE7" s="95">
        <v>2.0923899222432571</v>
      </c>
      <c r="AKF7" s="95">
        <v>2.2533429931850462</v>
      </c>
      <c r="AKG7" s="95">
        <v>2.4142960641268401</v>
      </c>
      <c r="AKH7" s="95">
        <v>2.5752491350686308</v>
      </c>
      <c r="AKI7" s="95">
        <v>2.736202206010423</v>
      </c>
      <c r="AKJ7" s="95">
        <v>2.8971552769522169</v>
      </c>
      <c r="AKK7" s="95">
        <v>3.0581083478940041</v>
      </c>
      <c r="AKL7" s="95">
        <v>3.2190614188358011</v>
      </c>
      <c r="AKM7" s="95">
        <v>3.3800144897775879</v>
      </c>
      <c r="AKN7" s="95">
        <v>3.5409675607193858</v>
      </c>
      <c r="AKO7" s="95">
        <v>3.7019206316611748</v>
      </c>
      <c r="AKP7" s="95">
        <v>3.8628737026029629</v>
      </c>
      <c r="AKQ7" s="95">
        <v>4.0238267735447613</v>
      </c>
      <c r="AKR7" s="95">
        <v>4.4262094508992416</v>
      </c>
      <c r="AKS7" s="95">
        <v>4.8285921282537174</v>
      </c>
      <c r="AKT7" s="95">
        <v>5.2309748056081924</v>
      </c>
      <c r="AKU7" s="95">
        <v>5.6333574829626718</v>
      </c>
      <c r="AKV7" s="95">
        <v>6.0357401603171574</v>
      </c>
      <c r="AKW7" s="95">
        <v>6.4381228376716324</v>
      </c>
      <c r="AKX7" s="95">
        <v>2.7359885489002152E-2</v>
      </c>
      <c r="AKY7" s="95">
        <v>5.471977097802893E-2</v>
      </c>
      <c r="AKZ7" s="95">
        <v>8.2079656467055548E-2</v>
      </c>
      <c r="ALA7" s="95">
        <v>0.1094395419560824</v>
      </c>
      <c r="ALB7" s="95">
        <v>0.1367994274451089</v>
      </c>
      <c r="ALC7" s="95">
        <v>0.1641593129341356</v>
      </c>
      <c r="ALD7" s="95">
        <v>0.19151919842316259</v>
      </c>
      <c r="ALE7" s="95">
        <v>0.21887908391218869</v>
      </c>
      <c r="ALF7" s="95">
        <v>0.2462389694012154</v>
      </c>
      <c r="ALG7" s="95">
        <v>0.27359885489024233</v>
      </c>
      <c r="ALH7" s="95">
        <v>0.30095874037926817</v>
      </c>
      <c r="ALI7" s="95">
        <v>0.32831862586829591</v>
      </c>
      <c r="ALJ7" s="95">
        <v>0.35567851135732231</v>
      </c>
      <c r="ALK7" s="95">
        <v>0.38303839684634822</v>
      </c>
      <c r="ALL7" s="95">
        <v>0.41039828233537512</v>
      </c>
      <c r="ALM7" s="95">
        <v>0.43775816782440319</v>
      </c>
      <c r="ALN7" s="95">
        <v>0.4651180533134287</v>
      </c>
      <c r="ALO7" s="95">
        <v>0.49247793880245461</v>
      </c>
      <c r="ALP7" s="95">
        <v>0.51983782429148351</v>
      </c>
      <c r="ALQ7" s="95">
        <v>0.54719770978050952</v>
      </c>
      <c r="ALR7" s="95">
        <v>0.60191748075856322</v>
      </c>
      <c r="ALS7" s="95">
        <v>0.6566372517366158</v>
      </c>
      <c r="ALT7" s="95">
        <v>0.71135702271466994</v>
      </c>
      <c r="ALU7" s="95">
        <v>0.76607679369272375</v>
      </c>
      <c r="ALV7" s="95">
        <v>0.82079656467077688</v>
      </c>
      <c r="ALW7" s="95">
        <v>0.8755163356488288</v>
      </c>
      <c r="ALX7" s="95">
        <v>0.93023610662688538</v>
      </c>
      <c r="ALY7" s="95">
        <v>0.9849558776049383</v>
      </c>
      <c r="ALZ7" s="95">
        <v>1.039675648582989</v>
      </c>
      <c r="AMA7" s="95">
        <v>1.0943954195610439</v>
      </c>
      <c r="AMB7" s="95">
        <v>1.1491151905390951</v>
      </c>
      <c r="AMC7" s="95">
        <v>1.2038349615171511</v>
      </c>
      <c r="AMD7" s="95">
        <v>1.2585547324952031</v>
      </c>
      <c r="AME7" s="95">
        <v>1.3132745034732549</v>
      </c>
      <c r="AMF7" s="95">
        <v>1.3679942744513089</v>
      </c>
      <c r="AMG7" s="95">
        <v>1.5047937018964419</v>
      </c>
      <c r="AMH7" s="95">
        <v>1.641593129341576</v>
      </c>
      <c r="AMI7" s="95">
        <v>1.778392556786708</v>
      </c>
      <c r="AMJ7" s="95">
        <v>1.9151919842318459</v>
      </c>
      <c r="AMK7" s="95">
        <v>2.051991411676978</v>
      </c>
      <c r="AML7" s="95">
        <v>2.1887908391221078</v>
      </c>
      <c r="AMM7" s="95">
        <v>2.555699253895136E-2</v>
      </c>
      <c r="AMN7" s="95">
        <v>5.1113985077925278E-2</v>
      </c>
      <c r="AMO7" s="95">
        <v>7.6670977616898769E-2</v>
      </c>
      <c r="AMP7" s="95">
        <v>0.1022279701558728</v>
      </c>
      <c r="AMQ7" s="95">
        <v>0.12778496269484629</v>
      </c>
      <c r="AMR7" s="95">
        <v>0.15334195523381991</v>
      </c>
      <c r="AMS7" s="95">
        <v>0.17889894777279411</v>
      </c>
      <c r="AMT7" s="95">
        <v>0.2044559403117677</v>
      </c>
      <c r="AMU7" s="95">
        <v>0.23001293285074109</v>
      </c>
      <c r="AMV7" s="95">
        <v>0.25556992538971529</v>
      </c>
      <c r="AMW7" s="95">
        <v>0.28112691792868799</v>
      </c>
      <c r="AMX7" s="95">
        <v>0.30668391046766258</v>
      </c>
      <c r="AMY7" s="95">
        <v>0.33224090300663589</v>
      </c>
      <c r="AMZ7" s="95">
        <v>0.35779789554560831</v>
      </c>
      <c r="ANA7" s="95">
        <v>0.38335488808458451</v>
      </c>
      <c r="ANB7" s="95">
        <v>0.40891188062355832</v>
      </c>
      <c r="ANC7" s="95">
        <v>0.43446887316253058</v>
      </c>
      <c r="AND7" s="95">
        <v>0.46002586570150311</v>
      </c>
      <c r="ANE7" s="95">
        <v>0.48558285824047931</v>
      </c>
      <c r="ANF7" s="95">
        <v>0.5111398507794529</v>
      </c>
      <c r="ANG7" s="95">
        <v>0.5622538358574003</v>
      </c>
      <c r="ANH7" s="95">
        <v>0.61336782093534703</v>
      </c>
      <c r="ANI7" s="95">
        <v>0.66448180601329532</v>
      </c>
      <c r="ANJ7" s="95">
        <v>0.71559579109124272</v>
      </c>
      <c r="ANK7" s="95">
        <v>0.76670977616919023</v>
      </c>
      <c r="ANL7" s="95">
        <v>0.81782376124713652</v>
      </c>
      <c r="ANM7" s="95">
        <v>0.86893774632508591</v>
      </c>
      <c r="ANN7" s="95">
        <v>0.92005173140303265</v>
      </c>
      <c r="ANO7" s="95">
        <v>0.9711657164809796</v>
      </c>
      <c r="ANP7" s="95">
        <v>1.0222797015589291</v>
      </c>
      <c r="ANQ7" s="95">
        <v>1.073393686636875</v>
      </c>
      <c r="ANR7" s="95">
        <v>1.124507671714823</v>
      </c>
      <c r="ANS7" s="95">
        <v>1.1756216567927691</v>
      </c>
      <c r="ANT7" s="95">
        <v>1.226735641870716</v>
      </c>
      <c r="ANU7" s="95">
        <v>1.277849626948663</v>
      </c>
      <c r="ANV7" s="95">
        <v>1.4056345896435301</v>
      </c>
      <c r="ANW7" s="95">
        <v>1.5334195523384011</v>
      </c>
      <c r="ANX7" s="95">
        <v>1.6612045150332679</v>
      </c>
      <c r="ANY7" s="95">
        <v>1.7889894777281401</v>
      </c>
      <c r="ANZ7" s="95">
        <v>1.916774440423008</v>
      </c>
      <c r="AOA7" s="95">
        <v>2.044559403117876</v>
      </c>
      <c r="AOB7" s="95">
        <v>0.17181625876825549</v>
      </c>
      <c r="AOC7" s="95">
        <v>0.34363251753653368</v>
      </c>
      <c r="AOD7" s="95">
        <v>0.51544877630481178</v>
      </c>
      <c r="AOE7" s="95">
        <v>0.68726503507309</v>
      </c>
      <c r="AOF7" s="95">
        <v>0.85908129384136833</v>
      </c>
      <c r="AOG7" s="95">
        <v>1.030897552609646</v>
      </c>
      <c r="AOH7" s="95">
        <v>1.202713811377925</v>
      </c>
      <c r="AOI7" s="95">
        <v>1.3745300701462031</v>
      </c>
      <c r="AOJ7" s="95">
        <v>1.5463463289144821</v>
      </c>
      <c r="AOK7" s="95">
        <v>1.71816258768276</v>
      </c>
      <c r="AOL7" s="95">
        <v>1.889978846451039</v>
      </c>
      <c r="AOM7" s="95">
        <v>2.061795105219316</v>
      </c>
      <c r="AON7" s="95">
        <v>2.2336113639875941</v>
      </c>
      <c r="AOO7" s="95">
        <v>2.4054276227558709</v>
      </c>
      <c r="AOP7" s="95">
        <v>2.5772438815241512</v>
      </c>
      <c r="AOQ7" s="95">
        <v>2.749060140292428</v>
      </c>
      <c r="AOR7" s="95">
        <v>2.9208763990607061</v>
      </c>
      <c r="AOS7" s="95">
        <v>3.0926926578289842</v>
      </c>
      <c r="AOT7" s="95">
        <v>3.2645089165972618</v>
      </c>
      <c r="AOU7" s="95">
        <v>3.4363251753655408</v>
      </c>
      <c r="AOV7" s="95">
        <v>3.779957692902097</v>
      </c>
      <c r="AOW7" s="95">
        <v>4.1235902104386533</v>
      </c>
      <c r="AOX7" s="95">
        <v>4.4672227279752086</v>
      </c>
      <c r="AOY7" s="95">
        <v>4.8108552455117684</v>
      </c>
      <c r="AOZ7" s="95">
        <v>5.1544877630483263</v>
      </c>
      <c r="APA7" s="95">
        <v>5.4981202805848826</v>
      </c>
      <c r="APB7" s="95">
        <v>5.841752798121437</v>
      </c>
      <c r="APC7" s="95">
        <v>6.1853853156579959</v>
      </c>
      <c r="APD7" s="95">
        <v>6.5290178331945494</v>
      </c>
      <c r="APE7" s="95">
        <v>6.8726503507311083</v>
      </c>
      <c r="APF7" s="95">
        <v>7.2162828682676681</v>
      </c>
      <c r="APG7" s="95">
        <v>7.5599153858042181</v>
      </c>
      <c r="APH7" s="95">
        <v>7.9035479033407734</v>
      </c>
      <c r="API7" s="95">
        <v>8.2471804208773296</v>
      </c>
      <c r="APJ7" s="95">
        <v>8.5908129384138849</v>
      </c>
      <c r="APK7" s="95">
        <v>9.4498942322552786</v>
      </c>
      <c r="APL7" s="95">
        <v>10.30897552609667</v>
      </c>
      <c r="APM7" s="95">
        <v>11.168056819938061</v>
      </c>
      <c r="APN7" s="95">
        <v>12.02713811377946</v>
      </c>
      <c r="APO7" s="95">
        <v>12.886219407620841</v>
      </c>
      <c r="APP7" s="95">
        <v>13.745300701462231</v>
      </c>
      <c r="APQ7" s="95">
        <v>0.1855198797683078</v>
      </c>
      <c r="APR7" s="95">
        <v>0.37103975953664398</v>
      </c>
      <c r="APS7" s="95">
        <v>0.55655963930497954</v>
      </c>
      <c r="APT7" s="95">
        <v>0.74207951907331637</v>
      </c>
      <c r="APU7" s="95">
        <v>0.92759939884165254</v>
      </c>
      <c r="APV7" s="95">
        <v>1.1131192786099879</v>
      </c>
      <c r="APW7" s="95">
        <v>1.298639158378325</v>
      </c>
      <c r="APX7" s="95">
        <v>1.4841590381466601</v>
      </c>
      <c r="APY7" s="95">
        <v>1.6696789179149969</v>
      </c>
      <c r="APZ7" s="95">
        <v>1.855198797683334</v>
      </c>
      <c r="AQA7" s="95">
        <v>2.0407186774516681</v>
      </c>
      <c r="AQB7" s="95">
        <v>2.2262385572200039</v>
      </c>
      <c r="AQC7" s="95">
        <v>2.4117584369883409</v>
      </c>
      <c r="AQD7" s="95">
        <v>2.597278316756678</v>
      </c>
      <c r="AQE7" s="95">
        <v>2.7827981965250128</v>
      </c>
      <c r="AQF7" s="95">
        <v>2.9683180762933459</v>
      </c>
      <c r="AQG7" s="95">
        <v>3.1538379560616838</v>
      </c>
      <c r="AQH7" s="95">
        <v>3.33935783583002</v>
      </c>
      <c r="AQI7" s="95">
        <v>3.5248777155983571</v>
      </c>
      <c r="AQJ7" s="95">
        <v>3.7103975953666888</v>
      </c>
      <c r="AQK7" s="95">
        <v>4.0814373549033638</v>
      </c>
      <c r="AQL7" s="95">
        <v>4.4524771144400379</v>
      </c>
      <c r="AQM7" s="95">
        <v>4.823516873976704</v>
      </c>
      <c r="AQN7" s="95">
        <v>5.1945566335133773</v>
      </c>
      <c r="AQO7" s="95">
        <v>5.565596393050054</v>
      </c>
      <c r="AQP7" s="95">
        <v>5.9366361525867219</v>
      </c>
      <c r="AQQ7" s="95">
        <v>6.3076759121234014</v>
      </c>
      <c r="AQR7" s="95">
        <v>6.6787156716600684</v>
      </c>
      <c r="AQS7" s="95">
        <v>7.0497554311967408</v>
      </c>
      <c r="AQT7" s="95">
        <v>7.4207951907334122</v>
      </c>
      <c r="AQU7" s="95">
        <v>7.7918349502700872</v>
      </c>
      <c r="AQV7" s="95">
        <v>8.1628747098067578</v>
      </c>
      <c r="AQW7" s="95">
        <v>8.5339144693434292</v>
      </c>
      <c r="AQX7" s="95">
        <v>8.9049542288800971</v>
      </c>
      <c r="AQY7" s="95">
        <v>9.2759939884167739</v>
      </c>
      <c r="AQZ7" s="95">
        <v>10.20359338725846</v>
      </c>
      <c r="ARA7" s="95">
        <v>11.131192786100129</v>
      </c>
      <c r="ARB7" s="95">
        <v>12.05879218494181</v>
      </c>
      <c r="ARC7" s="95">
        <v>12.98639158378349</v>
      </c>
      <c r="ARD7" s="95">
        <v>13.913990982625171</v>
      </c>
      <c r="ARE7" s="95">
        <v>14.84159038146686</v>
      </c>
      <c r="ARF7" s="95">
        <v>7.0242296497916197E-3</v>
      </c>
      <c r="ARG7" s="95">
        <v>1.4048459299589649E-2</v>
      </c>
      <c r="ARH7" s="95">
        <v>2.1072688949387668E-2</v>
      </c>
      <c r="ARI7" s="95">
        <v>2.80969185991857E-2</v>
      </c>
      <c r="ARJ7" s="95">
        <v>3.5121148248983602E-2</v>
      </c>
      <c r="ARK7" s="95">
        <v>4.2145377898781727E-2</v>
      </c>
      <c r="ARL7" s="95">
        <v>4.9169607548579831E-2</v>
      </c>
      <c r="ARM7" s="95">
        <v>5.6193837198377707E-2</v>
      </c>
      <c r="ARN7" s="95">
        <v>6.3218066848175714E-2</v>
      </c>
      <c r="ARO7" s="95">
        <v>7.0242296497973949E-2</v>
      </c>
      <c r="ARP7" s="95">
        <v>7.7266526147771547E-2</v>
      </c>
      <c r="ARQ7" s="95">
        <v>8.4290755797569838E-2</v>
      </c>
      <c r="ARR7" s="95">
        <v>9.1314985447367811E-2</v>
      </c>
      <c r="ARS7" s="95">
        <v>9.8339215097165616E-2</v>
      </c>
      <c r="ART7" s="95">
        <v>0.1053634447469638</v>
      </c>
      <c r="ARU7" s="95">
        <v>0.11238767439676201</v>
      </c>
      <c r="ARV7" s="95">
        <v>0.1194119040465596</v>
      </c>
      <c r="ARW7" s="95">
        <v>0.12643613369635739</v>
      </c>
      <c r="ARX7" s="95">
        <v>0.1334603633461561</v>
      </c>
      <c r="ARY7" s="95">
        <v>0.14048459299595389</v>
      </c>
      <c r="ARZ7" s="95">
        <v>0.1545330522955502</v>
      </c>
      <c r="ASA7" s="95">
        <v>0.16858151159514609</v>
      </c>
      <c r="ASB7" s="95">
        <v>0.18262997089474209</v>
      </c>
      <c r="ASC7" s="95">
        <v>0.19667843019433859</v>
      </c>
      <c r="ASD7" s="95">
        <v>0.21072688949393459</v>
      </c>
      <c r="ASE7" s="95">
        <v>0.22477534879352989</v>
      </c>
      <c r="ASF7" s="95">
        <v>0.23882380809312689</v>
      </c>
      <c r="ASG7" s="95">
        <v>0.25287226739272312</v>
      </c>
      <c r="ASH7" s="95">
        <v>0.26692072669231798</v>
      </c>
      <c r="ASI7" s="95">
        <v>0.28096918599191462</v>
      </c>
      <c r="ASJ7" s="95">
        <v>0.29501764529151009</v>
      </c>
      <c r="ASK7" s="95">
        <v>0.30906610459110662</v>
      </c>
      <c r="ASL7" s="95">
        <v>0.32311456389070281</v>
      </c>
      <c r="ASM7" s="95">
        <v>0.33716302319029801</v>
      </c>
      <c r="ASN7" s="95">
        <v>0.3512114824898947</v>
      </c>
      <c r="ASO7" s="95">
        <v>0.38633263073888507</v>
      </c>
      <c r="ASP7" s="95">
        <v>0.42145377898787489</v>
      </c>
      <c r="ASQ7" s="95">
        <v>0.45657492723686499</v>
      </c>
      <c r="ASR7" s="95">
        <v>0.49169607548585548</v>
      </c>
      <c r="ASS7" s="95">
        <v>0.52681722373484519</v>
      </c>
      <c r="AST7" s="95">
        <v>0.56193837198383445</v>
      </c>
    </row>
    <row r="8" spans="1:1190" x14ac:dyDescent="0.25">
      <c r="A8" s="87" t="s">
        <v>240</v>
      </c>
      <c r="B8" s="95">
        <v>0.48604125980846208</v>
      </c>
      <c r="C8" s="95">
        <v>0.97208251961692482</v>
      </c>
      <c r="D8" s="95">
        <v>1.458123779425387</v>
      </c>
      <c r="E8" s="95">
        <v>1.944165039233851</v>
      </c>
      <c r="F8" s="95">
        <v>2.4302062990423128</v>
      </c>
      <c r="G8" s="95">
        <v>2.916247558850777</v>
      </c>
      <c r="H8" s="95">
        <v>3.4022888186592399</v>
      </c>
      <c r="I8" s="95">
        <v>3.8883300784677028</v>
      </c>
      <c r="J8" s="95">
        <v>4.3743713382761671</v>
      </c>
      <c r="K8" s="95">
        <v>4.8604125980846273</v>
      </c>
      <c r="L8" s="95">
        <v>5.3464538578930929</v>
      </c>
      <c r="M8" s="95">
        <v>5.8324951177015496</v>
      </c>
      <c r="N8" s="95">
        <v>6.3185363775100152</v>
      </c>
      <c r="O8" s="95">
        <v>6.8045776373184808</v>
      </c>
      <c r="P8" s="95">
        <v>7.2906188971269401</v>
      </c>
      <c r="Q8" s="95">
        <v>7.7766601569354048</v>
      </c>
      <c r="R8" s="95">
        <v>8.2627014167438642</v>
      </c>
      <c r="S8" s="95">
        <v>8.7487426765523306</v>
      </c>
      <c r="T8" s="95">
        <v>9.23478393636079</v>
      </c>
      <c r="U8" s="95">
        <v>9.7208251961692564</v>
      </c>
      <c r="V8" s="95">
        <v>10.692907715786189</v>
      </c>
      <c r="W8" s="95">
        <v>11.664990235403099</v>
      </c>
      <c r="X8" s="95">
        <v>12.63707275502003</v>
      </c>
      <c r="Y8" s="95">
        <v>13.60915527463696</v>
      </c>
      <c r="Z8" s="95">
        <v>14.581237794253891</v>
      </c>
      <c r="AA8" s="95">
        <v>15.55332031387081</v>
      </c>
      <c r="AB8" s="95">
        <v>16.525402833487739</v>
      </c>
      <c r="AC8" s="95">
        <v>17.497485353104661</v>
      </c>
      <c r="AD8" s="95">
        <v>18.46956787272158</v>
      </c>
      <c r="AE8" s="95">
        <v>19.441650392338509</v>
      </c>
      <c r="AF8" s="95">
        <v>20.413732911955439</v>
      </c>
      <c r="AG8" s="95">
        <v>21.385815431572372</v>
      </c>
      <c r="AH8" s="95">
        <v>22.35789795118929</v>
      </c>
      <c r="AI8" s="95">
        <v>23.329980470806209</v>
      </c>
      <c r="AJ8" s="95">
        <v>24.302062990423149</v>
      </c>
      <c r="AK8" s="95">
        <v>26.73226928946546</v>
      </c>
      <c r="AL8" s="95">
        <v>29.162475588507771</v>
      </c>
      <c r="AM8" s="95">
        <v>31.592681887550089</v>
      </c>
      <c r="AN8" s="95">
        <v>34.022888186592397</v>
      </c>
      <c r="AO8" s="95">
        <v>36.453094485634701</v>
      </c>
      <c r="AP8" s="95">
        <v>38.883300784677019</v>
      </c>
      <c r="AQ8" s="95">
        <v>6.3620439666203649E-2</v>
      </c>
      <c r="AR8" s="95">
        <v>0.1272408793324222</v>
      </c>
      <c r="AS8" s="95">
        <v>0.1908613189986412</v>
      </c>
      <c r="AT8" s="95">
        <v>0.25448175866485939</v>
      </c>
      <c r="AU8" s="95">
        <v>0.31810219833107711</v>
      </c>
      <c r="AV8" s="95">
        <v>0.38172263799729622</v>
      </c>
      <c r="AW8" s="95">
        <v>0.44534307766351522</v>
      </c>
      <c r="AX8" s="95">
        <v>0.50896351732973388</v>
      </c>
      <c r="AY8" s="95">
        <v>0.57258395699595299</v>
      </c>
      <c r="AZ8" s="95">
        <v>0.63620439666217099</v>
      </c>
      <c r="BA8" s="95">
        <v>0.69982483632839032</v>
      </c>
      <c r="BB8" s="95">
        <v>0.76344527599460932</v>
      </c>
      <c r="BC8" s="95">
        <v>0.82706571566082743</v>
      </c>
      <c r="BD8" s="95">
        <v>0.89068615532704487</v>
      </c>
      <c r="BE8" s="95">
        <v>0.95430659499326642</v>
      </c>
      <c r="BF8" s="95">
        <v>1.0179270346594831</v>
      </c>
      <c r="BG8" s="95">
        <v>1.081547474325701</v>
      </c>
      <c r="BH8" s="95">
        <v>1.1451679139919211</v>
      </c>
      <c r="BI8" s="95">
        <v>1.208788353658141</v>
      </c>
      <c r="BJ8" s="95">
        <v>1.2724087933243591</v>
      </c>
      <c r="BK8" s="95">
        <v>1.3996496726567971</v>
      </c>
      <c r="BL8" s="95">
        <v>1.526890551989234</v>
      </c>
      <c r="BM8" s="95">
        <v>1.6541314313216751</v>
      </c>
      <c r="BN8" s="95">
        <v>1.781372310654106</v>
      </c>
      <c r="BO8" s="95">
        <v>1.9086131899865479</v>
      </c>
      <c r="BP8" s="95">
        <v>2.0358540693189799</v>
      </c>
      <c r="BQ8" s="95">
        <v>2.163094948651425</v>
      </c>
      <c r="BR8" s="95">
        <v>2.2903358279838471</v>
      </c>
      <c r="BS8" s="95">
        <v>2.4175767073162979</v>
      </c>
      <c r="BT8" s="95">
        <v>2.5448175866487279</v>
      </c>
      <c r="BU8" s="95">
        <v>2.672058465981185</v>
      </c>
      <c r="BV8" s="95">
        <v>2.7992993453136088</v>
      </c>
      <c r="BW8" s="95">
        <v>2.9265402246460561</v>
      </c>
      <c r="BX8" s="95">
        <v>3.0537811039784799</v>
      </c>
      <c r="BY8" s="95">
        <v>3.1810219833109179</v>
      </c>
      <c r="BZ8" s="95">
        <v>3.4991241816420029</v>
      </c>
      <c r="CA8" s="95">
        <v>3.8172263799731132</v>
      </c>
      <c r="CB8" s="95">
        <v>4.1353285783041986</v>
      </c>
      <c r="CC8" s="95">
        <v>4.4534307766352939</v>
      </c>
      <c r="CD8" s="95">
        <v>4.771532974966382</v>
      </c>
      <c r="CE8" s="95">
        <v>5.089635173297455</v>
      </c>
      <c r="CF8" s="95">
        <v>4.1395761092987593E-2</v>
      </c>
      <c r="CG8" s="95">
        <v>8.2791522185979738E-2</v>
      </c>
      <c r="CH8" s="95">
        <v>0.1241872832789718</v>
      </c>
      <c r="CI8" s="95">
        <v>0.16558304437196439</v>
      </c>
      <c r="CJ8" s="95">
        <v>0.2069788054649567</v>
      </c>
      <c r="CK8" s="95">
        <v>0.2483745665579489</v>
      </c>
      <c r="CL8" s="95">
        <v>0.28977032765094057</v>
      </c>
      <c r="CM8" s="95">
        <v>0.33116608874393239</v>
      </c>
      <c r="CN8" s="95">
        <v>0.37256184983692409</v>
      </c>
      <c r="CO8" s="95">
        <v>0.41395761092991767</v>
      </c>
      <c r="CP8" s="95">
        <v>0.45535337202290949</v>
      </c>
      <c r="CQ8" s="95">
        <v>0.49674913311590119</v>
      </c>
      <c r="CR8" s="95">
        <v>0.538144894208893</v>
      </c>
      <c r="CS8" s="95">
        <v>0.57954065530188592</v>
      </c>
      <c r="CT8" s="95">
        <v>0.62093641639487718</v>
      </c>
      <c r="CU8" s="95">
        <v>0.6623321774878711</v>
      </c>
      <c r="CV8" s="95">
        <v>0.70372793858086236</v>
      </c>
      <c r="CW8" s="95">
        <v>0.74512369967385672</v>
      </c>
      <c r="CX8" s="95">
        <v>0.78651946076684653</v>
      </c>
      <c r="CY8" s="95">
        <v>0.82791522185983935</v>
      </c>
      <c r="CZ8" s="95">
        <v>0.91070674404582441</v>
      </c>
      <c r="DA8" s="95">
        <v>0.99349826623180915</v>
      </c>
      <c r="DB8" s="95">
        <v>1.076289788417792</v>
      </c>
      <c r="DC8" s="95">
        <v>1.1590813106037769</v>
      </c>
      <c r="DD8" s="95">
        <v>1.2418728327897599</v>
      </c>
      <c r="DE8" s="95">
        <v>1.324664354975746</v>
      </c>
      <c r="DF8" s="95">
        <v>1.4074558771617289</v>
      </c>
      <c r="DG8" s="95">
        <v>1.490247399347717</v>
      </c>
      <c r="DH8" s="95">
        <v>1.573038921533696</v>
      </c>
      <c r="DI8" s="95">
        <v>1.655830443719682</v>
      </c>
      <c r="DJ8" s="95">
        <v>1.7386219659056661</v>
      </c>
      <c r="DK8" s="95">
        <v>1.8214134880916539</v>
      </c>
      <c r="DL8" s="95">
        <v>1.904205010277632</v>
      </c>
      <c r="DM8" s="95">
        <v>1.986996532463621</v>
      </c>
      <c r="DN8" s="95">
        <v>2.069788054649603</v>
      </c>
      <c r="DO8" s="95">
        <v>2.2767668601145692</v>
      </c>
      <c r="DP8" s="95">
        <v>2.4837456655795238</v>
      </c>
      <c r="DQ8" s="95">
        <v>2.690724471044486</v>
      </c>
      <c r="DR8" s="95">
        <v>2.8977032765094419</v>
      </c>
      <c r="DS8" s="95">
        <v>3.1046820819744059</v>
      </c>
      <c r="DT8" s="95">
        <v>3.3116608874393751</v>
      </c>
      <c r="DU8" s="95">
        <v>2.3725579060300189E-2</v>
      </c>
      <c r="DV8" s="95">
        <v>4.7451158120605873E-2</v>
      </c>
      <c r="DW8" s="95">
        <v>7.1176737180911567E-2</v>
      </c>
      <c r="DX8" s="95">
        <v>9.4902316241217269E-2</v>
      </c>
      <c r="DY8" s="95">
        <v>0.118627895301523</v>
      </c>
      <c r="DZ8" s="95">
        <v>0.1423534743618281</v>
      </c>
      <c r="EA8" s="95">
        <v>0.16607905342213469</v>
      </c>
      <c r="EB8" s="95">
        <v>0.18980463248244089</v>
      </c>
      <c r="EC8" s="95">
        <v>0.21353021154274629</v>
      </c>
      <c r="ED8" s="95">
        <v>0.23725579060305149</v>
      </c>
      <c r="EE8" s="95">
        <v>0.260981369663357</v>
      </c>
      <c r="EF8" s="95">
        <v>0.28470694872366331</v>
      </c>
      <c r="EG8" s="95">
        <v>0.30843252778396968</v>
      </c>
      <c r="EH8" s="95">
        <v>0.3321581068442751</v>
      </c>
      <c r="EI8" s="95">
        <v>0.35588368590458092</v>
      </c>
      <c r="EJ8" s="95">
        <v>0.37960926496488517</v>
      </c>
      <c r="EK8" s="95">
        <v>0.4033348440251911</v>
      </c>
      <c r="EL8" s="95">
        <v>0.42706042308549658</v>
      </c>
      <c r="EM8" s="95">
        <v>0.45078600214580439</v>
      </c>
      <c r="EN8" s="95">
        <v>0.47451158120610931</v>
      </c>
      <c r="EO8" s="95">
        <v>0.52196273932671711</v>
      </c>
      <c r="EP8" s="95">
        <v>0.56941389744732995</v>
      </c>
      <c r="EQ8" s="95">
        <v>0.61686505556794291</v>
      </c>
      <c r="ER8" s="95">
        <v>0.66431621368855331</v>
      </c>
      <c r="ES8" s="95">
        <v>0.71176737180916483</v>
      </c>
      <c r="ET8" s="95">
        <v>0.7592185299297799</v>
      </c>
      <c r="EU8" s="95">
        <v>0.80666968805039052</v>
      </c>
      <c r="EV8" s="95">
        <v>0.85412084617099726</v>
      </c>
      <c r="EW8" s="95">
        <v>0.90157200429160977</v>
      </c>
      <c r="EX8" s="95">
        <v>0.94902316241221674</v>
      </c>
      <c r="EY8" s="95">
        <v>0.99647432053283791</v>
      </c>
      <c r="EZ8" s="95">
        <v>1.0439254786534451</v>
      </c>
      <c r="FA8" s="95">
        <v>1.0913766367740609</v>
      </c>
      <c r="FB8" s="95">
        <v>1.1388277948946659</v>
      </c>
      <c r="FC8" s="95">
        <v>1.186278953015278</v>
      </c>
      <c r="FD8" s="95">
        <v>1.3049068483168049</v>
      </c>
      <c r="FE8" s="95">
        <v>1.4235347436183381</v>
      </c>
      <c r="FF8" s="95">
        <v>1.5421626389198639</v>
      </c>
      <c r="FG8" s="95">
        <v>1.660790534221406</v>
      </c>
      <c r="FH8" s="95">
        <v>1.779418429522921</v>
      </c>
      <c r="FI8" s="95">
        <v>1.8980463248244439</v>
      </c>
      <c r="FJ8" s="95">
        <v>1.6797673134747101E-2</v>
      </c>
      <c r="FK8" s="95">
        <v>3.3595346269497582E-2</v>
      </c>
      <c r="FL8" s="95">
        <v>5.0393019404248132E-2</v>
      </c>
      <c r="FM8" s="95">
        <v>6.7190692538998703E-2</v>
      </c>
      <c r="FN8" s="95">
        <v>8.3988365673749066E-2</v>
      </c>
      <c r="FO8" s="95">
        <v>0.10078603880849971</v>
      </c>
      <c r="FP8" s="95">
        <v>0.1175837119432504</v>
      </c>
      <c r="FQ8" s="95">
        <v>0.13438138507800079</v>
      </c>
      <c r="FR8" s="95">
        <v>0.1511790582127511</v>
      </c>
      <c r="FS8" s="95">
        <v>0.16797673134750221</v>
      </c>
      <c r="FT8" s="95">
        <v>0.18477440448225241</v>
      </c>
      <c r="FU8" s="95">
        <v>0.2015720776170028</v>
      </c>
      <c r="FV8" s="95">
        <v>0.21836975075175311</v>
      </c>
      <c r="FW8" s="95">
        <v>0.2351674238865038</v>
      </c>
      <c r="FX8" s="95">
        <v>0.25196509702125508</v>
      </c>
      <c r="FY8" s="95">
        <v>0.26876277015600453</v>
      </c>
      <c r="FZ8" s="95">
        <v>0.28556044329075547</v>
      </c>
      <c r="GA8" s="95">
        <v>0.30235811642550608</v>
      </c>
      <c r="GB8" s="95">
        <v>0.31915578956025609</v>
      </c>
      <c r="GC8" s="95">
        <v>0.3359534626950077</v>
      </c>
      <c r="GD8" s="95">
        <v>0.36954880896450659</v>
      </c>
      <c r="GE8" s="95">
        <v>0.40314415523400871</v>
      </c>
      <c r="GF8" s="95">
        <v>0.43673950150350921</v>
      </c>
      <c r="GG8" s="95">
        <v>0.47033484777301121</v>
      </c>
      <c r="GH8" s="95">
        <v>0.5039301940425116</v>
      </c>
      <c r="GI8" s="95">
        <v>0.53752554031201472</v>
      </c>
      <c r="GJ8" s="95">
        <v>0.57112088658151383</v>
      </c>
      <c r="GK8" s="95">
        <v>0.60471623285101195</v>
      </c>
      <c r="GL8" s="95">
        <v>0.63831157912051595</v>
      </c>
      <c r="GM8" s="95">
        <v>0.67190692539001384</v>
      </c>
      <c r="GN8" s="95">
        <v>0.70550227165952051</v>
      </c>
      <c r="GO8" s="95">
        <v>0.73909761792901885</v>
      </c>
      <c r="GP8" s="95">
        <v>0.77269296419851818</v>
      </c>
      <c r="GQ8" s="95">
        <v>0.80628831046801863</v>
      </c>
      <c r="GR8" s="95">
        <v>0.83988365673752297</v>
      </c>
      <c r="GS8" s="95">
        <v>0.92387202241127364</v>
      </c>
      <c r="GT8" s="95">
        <v>1.007860388085025</v>
      </c>
      <c r="GU8" s="95">
        <v>1.091848753758778</v>
      </c>
      <c r="GV8" s="95">
        <v>1.175837119432533</v>
      </c>
      <c r="GW8" s="95">
        <v>1.259825485106284</v>
      </c>
      <c r="GX8" s="95">
        <v>1.3438138507800319</v>
      </c>
      <c r="GY8" s="95">
        <v>1.625716687509754E-2</v>
      </c>
      <c r="GZ8" s="95">
        <v>3.251433375019791E-2</v>
      </c>
      <c r="HA8" s="95">
        <v>4.8771500625298253E-2</v>
      </c>
      <c r="HB8" s="95">
        <v>6.5028667500398568E-2</v>
      </c>
      <c r="HC8" s="95">
        <v>8.1285834375499133E-2</v>
      </c>
      <c r="HD8" s="95">
        <v>9.7543001250599018E-2</v>
      </c>
      <c r="HE8" s="95">
        <v>0.11380016812569969</v>
      </c>
      <c r="HF8" s="95">
        <v>0.13005733500080019</v>
      </c>
      <c r="HG8" s="95">
        <v>0.14631450187590031</v>
      </c>
      <c r="HH8" s="95">
        <v>0.16257166875100099</v>
      </c>
      <c r="HI8" s="95">
        <v>0.17882883562610161</v>
      </c>
      <c r="HJ8" s="95">
        <v>0.19508600250120131</v>
      </c>
      <c r="HK8" s="95">
        <v>0.2113431693763016</v>
      </c>
      <c r="HL8" s="95">
        <v>0.22760033625140191</v>
      </c>
      <c r="HM8" s="95">
        <v>0.24385750312650201</v>
      </c>
      <c r="HN8" s="95">
        <v>0.2601146700016026</v>
      </c>
      <c r="HO8" s="95">
        <v>0.27637183687670369</v>
      </c>
      <c r="HP8" s="95">
        <v>0.29262900375180362</v>
      </c>
      <c r="HQ8" s="95">
        <v>0.30888617062690432</v>
      </c>
      <c r="HR8" s="95">
        <v>0.32514333750200408</v>
      </c>
      <c r="HS8" s="95">
        <v>0.35765767125220538</v>
      </c>
      <c r="HT8" s="95">
        <v>0.39017200500240651</v>
      </c>
      <c r="HU8" s="95">
        <v>0.42268633875260642</v>
      </c>
      <c r="HV8" s="95">
        <v>0.45520067250280788</v>
      </c>
      <c r="HW8" s="95">
        <v>0.48771500625300818</v>
      </c>
      <c r="HX8" s="95">
        <v>0.5202293400032082</v>
      </c>
      <c r="HY8" s="95">
        <v>0.55274367375340971</v>
      </c>
      <c r="HZ8" s="95">
        <v>0.58525800750361134</v>
      </c>
      <c r="IA8" s="95">
        <v>0.61777234125381075</v>
      </c>
      <c r="IB8" s="95">
        <v>0.65028667500401305</v>
      </c>
      <c r="IC8" s="95">
        <v>0.6828010087542119</v>
      </c>
      <c r="ID8" s="95">
        <v>0.7153153425044142</v>
      </c>
      <c r="IE8" s="95">
        <v>0.74782967625461372</v>
      </c>
      <c r="IF8" s="95">
        <v>0.7803440100048159</v>
      </c>
      <c r="IG8" s="95">
        <v>0.81285834375501576</v>
      </c>
      <c r="IH8" s="95">
        <v>0.8941441781305165</v>
      </c>
      <c r="II8" s="95">
        <v>0.97543001250601957</v>
      </c>
      <c r="IJ8" s="95">
        <v>1.0567158468815201</v>
      </c>
      <c r="IK8" s="95">
        <v>1.1380016812570219</v>
      </c>
      <c r="IL8" s="95">
        <v>1.2192875156325269</v>
      </c>
      <c r="IM8" s="95">
        <v>1.3005733500080281</v>
      </c>
      <c r="IN8" s="95">
        <v>1.7959712611823681E-2</v>
      </c>
      <c r="IO8" s="95">
        <v>3.5919425223650658E-2</v>
      </c>
      <c r="IP8" s="95">
        <v>5.3879137835477597E-2</v>
      </c>
      <c r="IQ8" s="95">
        <v>7.1838850447304675E-2</v>
      </c>
      <c r="IR8" s="95">
        <v>8.9798563059131892E-2</v>
      </c>
      <c r="IS8" s="95">
        <v>0.10775827567095909</v>
      </c>
      <c r="IT8" s="95">
        <v>0.12571798828278569</v>
      </c>
      <c r="IU8" s="95">
        <v>0.14367770089461299</v>
      </c>
      <c r="IV8" s="95">
        <v>0.16163741350643979</v>
      </c>
      <c r="IW8" s="95">
        <v>0.179597126118267</v>
      </c>
      <c r="IX8" s="95">
        <v>0.1975568387300935</v>
      </c>
      <c r="IY8" s="95">
        <v>0.2155165513419206</v>
      </c>
      <c r="IZ8" s="95">
        <v>0.2334762639537476</v>
      </c>
      <c r="JA8" s="95">
        <v>0.25143597656557559</v>
      </c>
      <c r="JB8" s="95">
        <v>0.26939568917740198</v>
      </c>
      <c r="JC8" s="95">
        <v>0.28735540178922858</v>
      </c>
      <c r="JD8" s="95">
        <v>0.30531511440105569</v>
      </c>
      <c r="JE8" s="95">
        <v>0.32327482701288379</v>
      </c>
      <c r="JF8" s="95">
        <v>0.34123453962471029</v>
      </c>
      <c r="JG8" s="95">
        <v>0.35919425223653689</v>
      </c>
      <c r="JH8" s="95">
        <v>0.39511367746019188</v>
      </c>
      <c r="JI8" s="95">
        <v>0.4310331026838462</v>
      </c>
      <c r="JJ8" s="95">
        <v>0.4669525279074998</v>
      </c>
      <c r="JK8" s="95">
        <v>0.50287195313115463</v>
      </c>
      <c r="JL8" s="95">
        <v>0.53879137835480817</v>
      </c>
      <c r="JM8" s="95">
        <v>0.57471080357846049</v>
      </c>
      <c r="JN8" s="95">
        <v>0.61063022880211615</v>
      </c>
      <c r="JO8" s="95">
        <v>0.64654965402576703</v>
      </c>
      <c r="JP8" s="95">
        <v>0.68246907924942146</v>
      </c>
      <c r="JQ8" s="95">
        <v>0.71838850447307556</v>
      </c>
      <c r="JR8" s="95">
        <v>0.75430792969673133</v>
      </c>
      <c r="JS8" s="95">
        <v>0.79022735492038476</v>
      </c>
      <c r="JT8" s="95">
        <v>0.82614678014403908</v>
      </c>
      <c r="JU8" s="95">
        <v>0.8620662053676944</v>
      </c>
      <c r="JV8" s="95">
        <v>0.8979856305913464</v>
      </c>
      <c r="JW8" s="95">
        <v>0.98778419365048542</v>
      </c>
      <c r="JX8" s="95">
        <v>1.077582756709619</v>
      </c>
      <c r="JY8" s="95">
        <v>1.167381319768755</v>
      </c>
      <c r="JZ8" s="95">
        <v>1.257179882827886</v>
      </c>
      <c r="KA8" s="95">
        <v>1.3469784458870211</v>
      </c>
      <c r="KB8" s="95">
        <v>1.4367770089461529</v>
      </c>
      <c r="KC8" s="95">
        <v>1.290209494493425E-2</v>
      </c>
      <c r="KD8" s="95">
        <v>2.5804189889870949E-2</v>
      </c>
      <c r="KE8" s="95">
        <v>3.8706284834807793E-2</v>
      </c>
      <c r="KF8" s="95">
        <v>5.1608379779744633E-2</v>
      </c>
      <c r="KG8" s="95">
        <v>6.4510474724681272E-2</v>
      </c>
      <c r="KH8" s="95">
        <v>7.7412569669618306E-2</v>
      </c>
      <c r="KI8" s="95">
        <v>9.0314664614554979E-2</v>
      </c>
      <c r="KJ8" s="95">
        <v>0.1032167595594915</v>
      </c>
      <c r="KK8" s="95">
        <v>0.1161188545044282</v>
      </c>
      <c r="KL8" s="95">
        <v>0.1290209494493654</v>
      </c>
      <c r="KM8" s="95">
        <v>0.14192304439430201</v>
      </c>
      <c r="KN8" s="95">
        <v>0.15482513933923869</v>
      </c>
      <c r="KO8" s="95">
        <v>0.1677272342841753</v>
      </c>
      <c r="KP8" s="95">
        <v>0.18062932922911221</v>
      </c>
      <c r="KQ8" s="95">
        <v>0.19353142417404931</v>
      </c>
      <c r="KR8" s="95">
        <v>0.20643351911898589</v>
      </c>
      <c r="KS8" s="95">
        <v>0.21933561406392241</v>
      </c>
      <c r="KT8" s="95">
        <v>0.23223770900885929</v>
      </c>
      <c r="KU8" s="95">
        <v>0.24513980395379589</v>
      </c>
      <c r="KV8" s="95">
        <v>0.25804189889873341</v>
      </c>
      <c r="KW8" s="95">
        <v>0.28384608878860568</v>
      </c>
      <c r="KX8" s="95">
        <v>0.30965027867847972</v>
      </c>
      <c r="KY8" s="95">
        <v>0.33545446856835293</v>
      </c>
      <c r="KZ8" s="95">
        <v>0.36125865845822719</v>
      </c>
      <c r="LA8" s="95">
        <v>0.38706284834810062</v>
      </c>
      <c r="LB8" s="95">
        <v>0.41286703823797472</v>
      </c>
      <c r="LC8" s="95">
        <v>0.43867122812784731</v>
      </c>
      <c r="LD8" s="95">
        <v>0.46447541801771952</v>
      </c>
      <c r="LE8" s="95">
        <v>0.49027960790759501</v>
      </c>
      <c r="LF8" s="95">
        <v>0.51608379779746683</v>
      </c>
      <c r="LG8" s="95">
        <v>0.54188798768734237</v>
      </c>
      <c r="LH8" s="95">
        <v>0.56769217757721468</v>
      </c>
      <c r="LI8" s="95">
        <v>0.59349636746708767</v>
      </c>
      <c r="LJ8" s="95">
        <v>0.61930055735696088</v>
      </c>
      <c r="LK8" s="95">
        <v>0.64510474724683586</v>
      </c>
      <c r="LL8" s="95">
        <v>0.70961522197152038</v>
      </c>
      <c r="LM8" s="95">
        <v>0.77412569669620235</v>
      </c>
      <c r="LN8" s="95">
        <v>0.83863617142088764</v>
      </c>
      <c r="LO8" s="95">
        <v>0.90314664614557072</v>
      </c>
      <c r="LP8" s="95">
        <v>0.96765712087025435</v>
      </c>
      <c r="LQ8" s="95">
        <v>1.032167595594935</v>
      </c>
      <c r="LR8" s="95">
        <v>1.174980378475985E-2</v>
      </c>
      <c r="LS8" s="95">
        <v>2.3499607569522261E-2</v>
      </c>
      <c r="LT8" s="95">
        <v>3.5249411354284652E-2</v>
      </c>
      <c r="LU8" s="95">
        <v>4.6999215139047153E-2</v>
      </c>
      <c r="LV8" s="95">
        <v>5.8749018923809432E-2</v>
      </c>
      <c r="LW8" s="95">
        <v>7.0498822708571746E-2</v>
      </c>
      <c r="LX8" s="95">
        <v>8.2248626493334462E-2</v>
      </c>
      <c r="LY8" s="95">
        <v>9.3998430278096928E-2</v>
      </c>
      <c r="LZ8" s="95">
        <v>0.1057482340628596</v>
      </c>
      <c r="MA8" s="95">
        <v>0.11749803784762181</v>
      </c>
      <c r="MB8" s="95">
        <v>0.1292478416323842</v>
      </c>
      <c r="MC8" s="95">
        <v>0.14099764541714649</v>
      </c>
      <c r="MD8" s="95">
        <v>0.1527474492019093</v>
      </c>
      <c r="ME8" s="95">
        <v>0.16449725298667181</v>
      </c>
      <c r="MF8" s="95">
        <v>0.17624705677143429</v>
      </c>
      <c r="MG8" s="95">
        <v>0.18799686055619599</v>
      </c>
      <c r="MH8" s="95">
        <v>0.19974666434095839</v>
      </c>
      <c r="MI8" s="95">
        <v>0.21149646812572101</v>
      </c>
      <c r="MJ8" s="95">
        <v>0.2232462719104841</v>
      </c>
      <c r="MK8" s="95">
        <v>0.23499607569524611</v>
      </c>
      <c r="ML8" s="95">
        <v>0.25849568326476963</v>
      </c>
      <c r="MM8" s="95">
        <v>0.28199529083429531</v>
      </c>
      <c r="MN8" s="95">
        <v>0.30549489840381999</v>
      </c>
      <c r="MO8" s="95">
        <v>0.32899450597334462</v>
      </c>
      <c r="MP8" s="95">
        <v>0.35249411354287058</v>
      </c>
      <c r="MQ8" s="95">
        <v>0.37599372111239648</v>
      </c>
      <c r="MR8" s="95">
        <v>0.39949332868192039</v>
      </c>
      <c r="MS8" s="95">
        <v>0.42299293625144291</v>
      </c>
      <c r="MT8" s="95">
        <v>0.44649254382096792</v>
      </c>
      <c r="MU8" s="95">
        <v>0.46999215139049172</v>
      </c>
      <c r="MV8" s="95">
        <v>0.49349175896002168</v>
      </c>
      <c r="MW8" s="95">
        <v>0.51699136652954347</v>
      </c>
      <c r="MX8" s="95">
        <v>0.54049097409907099</v>
      </c>
      <c r="MY8" s="95">
        <v>0.56399058166859162</v>
      </c>
      <c r="MZ8" s="95">
        <v>0.58749018923811724</v>
      </c>
      <c r="NA8" s="95">
        <v>0.64623920816192937</v>
      </c>
      <c r="NB8" s="95">
        <v>0.70498822708574305</v>
      </c>
      <c r="NC8" s="95">
        <v>0.7637372460095555</v>
      </c>
      <c r="ND8" s="95">
        <v>0.82248626493337229</v>
      </c>
      <c r="NE8" s="95">
        <v>0.88123528385717942</v>
      </c>
      <c r="NF8" s="95">
        <v>0.93998430278098544</v>
      </c>
      <c r="NG8" s="95">
        <v>1.764852831598579E-2</v>
      </c>
      <c r="NH8" s="95">
        <v>3.5297056631975451E-2</v>
      </c>
      <c r="NI8" s="95">
        <v>5.2945584947965037E-2</v>
      </c>
      <c r="NJ8" s="95">
        <v>7.0594113263954775E-2</v>
      </c>
      <c r="NK8" s="95">
        <v>8.8242641579944409E-2</v>
      </c>
      <c r="NL8" s="95">
        <v>0.10589116989593381</v>
      </c>
      <c r="NM8" s="95">
        <v>0.123539698211924</v>
      </c>
      <c r="NN8" s="95">
        <v>0.14118822652791371</v>
      </c>
      <c r="NO8" s="95">
        <v>0.15883675484390339</v>
      </c>
      <c r="NP8" s="95">
        <v>0.17648528315989309</v>
      </c>
      <c r="NQ8" s="95">
        <v>0.1941338114758826</v>
      </c>
      <c r="NR8" s="95">
        <v>0.2117823397918718</v>
      </c>
      <c r="NS8" s="95">
        <v>0.22943086810786209</v>
      </c>
      <c r="NT8" s="95">
        <v>0.2470793964238521</v>
      </c>
      <c r="NU8" s="95">
        <v>0.26472792473984202</v>
      </c>
      <c r="NV8" s="95">
        <v>0.28237645305582998</v>
      </c>
      <c r="NW8" s="95">
        <v>0.30002498137182049</v>
      </c>
      <c r="NX8" s="95">
        <v>0.31767350968780977</v>
      </c>
      <c r="NY8" s="95">
        <v>0.33532203800379989</v>
      </c>
      <c r="NZ8" s="95">
        <v>0.35297056631979018</v>
      </c>
      <c r="OA8" s="95">
        <v>0.38826762295176698</v>
      </c>
      <c r="OB8" s="95">
        <v>0.42356467958374849</v>
      </c>
      <c r="OC8" s="95">
        <v>0.45886173621572679</v>
      </c>
      <c r="OD8" s="95">
        <v>0.4941587928477067</v>
      </c>
      <c r="OE8" s="95">
        <v>0.52945584947968671</v>
      </c>
      <c r="OF8" s="95">
        <v>0.56475290611166817</v>
      </c>
      <c r="OG8" s="95">
        <v>0.60004996274364575</v>
      </c>
      <c r="OH8" s="95">
        <v>0.63534701937562188</v>
      </c>
      <c r="OI8" s="95">
        <v>0.67064407600760423</v>
      </c>
      <c r="OJ8" s="95">
        <v>0.70594113263957892</v>
      </c>
      <c r="OK8" s="95">
        <v>0.74123818927156493</v>
      </c>
      <c r="OL8" s="95">
        <v>0.77653524590354206</v>
      </c>
      <c r="OM8" s="95">
        <v>0.81183230253552374</v>
      </c>
      <c r="ON8" s="95">
        <v>0.84712935916749643</v>
      </c>
      <c r="OO8" s="95">
        <v>0.882426415799479</v>
      </c>
      <c r="OP8" s="95">
        <v>0.97066905737942666</v>
      </c>
      <c r="OQ8" s="95">
        <v>1.058911698959375</v>
      </c>
      <c r="OR8" s="95">
        <v>1.1471543405393241</v>
      </c>
      <c r="OS8" s="95">
        <v>1.235396982119281</v>
      </c>
      <c r="OT8" s="95">
        <v>1.3236396236992209</v>
      </c>
      <c r="OU8" s="95">
        <v>1.4118822652791609</v>
      </c>
      <c r="OV8" s="95">
        <v>1.8619692152239992E-2</v>
      </c>
      <c r="OW8" s="95">
        <v>3.7239384304483238E-2</v>
      </c>
      <c r="OX8" s="95">
        <v>5.5859076456726518E-2</v>
      </c>
      <c r="OY8" s="95">
        <v>7.4478768608969931E-2</v>
      </c>
      <c r="OZ8" s="95">
        <v>9.3098460761213281E-2</v>
      </c>
      <c r="PA8" s="95">
        <v>0.1117181529134562</v>
      </c>
      <c r="PB8" s="95">
        <v>0.13033784506569979</v>
      </c>
      <c r="PC8" s="95">
        <v>0.148957537217943</v>
      </c>
      <c r="PD8" s="95">
        <v>0.16757722937018621</v>
      </c>
      <c r="PE8" s="95">
        <v>0.18619692152242939</v>
      </c>
      <c r="PF8" s="95">
        <v>0.20481661367467299</v>
      </c>
      <c r="PG8" s="95">
        <v>0.22343630582691559</v>
      </c>
      <c r="PH8" s="95">
        <v>0.2420559979791593</v>
      </c>
      <c r="PI8" s="95">
        <v>0.26067569013140218</v>
      </c>
      <c r="PJ8" s="95">
        <v>0.27929538228364581</v>
      </c>
      <c r="PK8" s="95">
        <v>0.29791507443588899</v>
      </c>
      <c r="PL8" s="95">
        <v>0.3165347665881324</v>
      </c>
      <c r="PM8" s="95">
        <v>0.33515445874037569</v>
      </c>
      <c r="PN8" s="95">
        <v>0.35377415089261888</v>
      </c>
      <c r="PO8" s="95">
        <v>0.37239384304486212</v>
      </c>
      <c r="PP8" s="95">
        <v>0.40963322734934998</v>
      </c>
      <c r="PQ8" s="95">
        <v>0.44687261165383468</v>
      </c>
      <c r="PR8" s="95">
        <v>0.48411199595832283</v>
      </c>
      <c r="PS8" s="95">
        <v>0.52135138026280825</v>
      </c>
      <c r="PT8" s="95">
        <v>0.55859076456729329</v>
      </c>
      <c r="PU8" s="95">
        <v>0.59583014887178187</v>
      </c>
      <c r="PV8" s="95">
        <v>0.63306953317626735</v>
      </c>
      <c r="PW8" s="95">
        <v>0.67030891748075794</v>
      </c>
      <c r="PX8" s="95">
        <v>0.70754830178524208</v>
      </c>
      <c r="PY8" s="95">
        <v>0.7447876860897279</v>
      </c>
      <c r="PZ8" s="95">
        <v>0.78202707039421437</v>
      </c>
      <c r="QA8" s="95">
        <v>0.81926645469870074</v>
      </c>
      <c r="QB8" s="95">
        <v>0.85650583900318888</v>
      </c>
      <c r="QC8" s="95">
        <v>0.89374522330767547</v>
      </c>
      <c r="QD8" s="95">
        <v>0.93098460761215995</v>
      </c>
      <c r="QE8" s="95">
        <v>1.024083068373377</v>
      </c>
      <c r="QF8" s="95">
        <v>1.1171815291345919</v>
      </c>
      <c r="QG8" s="95">
        <v>1.2102799898958081</v>
      </c>
      <c r="QH8" s="95">
        <v>1.3033784506570241</v>
      </c>
      <c r="QI8" s="95">
        <v>1.396476911418244</v>
      </c>
      <c r="QJ8" s="95">
        <v>1.4895753721794629</v>
      </c>
      <c r="QK8" s="95">
        <v>1.258141072118377E-2</v>
      </c>
      <c r="QL8" s="95">
        <v>2.5162821442369719E-2</v>
      </c>
      <c r="QM8" s="95">
        <v>3.7744232163555748E-2</v>
      </c>
      <c r="QN8" s="95">
        <v>5.032564288474161E-2</v>
      </c>
      <c r="QO8" s="95">
        <v>6.2907053605927687E-2</v>
      </c>
      <c r="QP8" s="95">
        <v>7.5488464327113591E-2</v>
      </c>
      <c r="QQ8" s="95">
        <v>8.8069875048299717E-2</v>
      </c>
      <c r="QR8" s="95">
        <v>0.1006512857694855</v>
      </c>
      <c r="QS8" s="95">
        <v>0.11323269649067159</v>
      </c>
      <c r="QT8" s="95">
        <v>0.1258141072118576</v>
      </c>
      <c r="QU8" s="95">
        <v>0.1383955179330435</v>
      </c>
      <c r="QV8" s="95">
        <v>0.15097692865422949</v>
      </c>
      <c r="QW8" s="95">
        <v>0.16355833937541561</v>
      </c>
      <c r="QX8" s="95">
        <v>0.17613975009660091</v>
      </c>
      <c r="QY8" s="95">
        <v>0.188721160817787</v>
      </c>
      <c r="QZ8" s="95">
        <v>0.20130257153897371</v>
      </c>
      <c r="RA8" s="95">
        <v>0.21388398226015981</v>
      </c>
      <c r="RB8" s="95">
        <v>0.22646539298134549</v>
      </c>
      <c r="RC8" s="95">
        <v>0.23904680370253151</v>
      </c>
      <c r="RD8" s="95">
        <v>0.25162821442371702</v>
      </c>
      <c r="RE8" s="95">
        <v>0.27679103586609</v>
      </c>
      <c r="RF8" s="95">
        <v>0.30195385730846103</v>
      </c>
      <c r="RG8" s="95">
        <v>0.32711667875083272</v>
      </c>
      <c r="RH8" s="95">
        <v>0.35227950019320559</v>
      </c>
      <c r="RI8" s="95">
        <v>0.37744232163557689</v>
      </c>
      <c r="RJ8" s="95">
        <v>0.40260514307794892</v>
      </c>
      <c r="RK8" s="95">
        <v>0.42776796452032129</v>
      </c>
      <c r="RL8" s="95">
        <v>0.45293078596269531</v>
      </c>
      <c r="RM8" s="95">
        <v>0.47809360740506479</v>
      </c>
      <c r="RN8" s="95">
        <v>0.50325642884743782</v>
      </c>
      <c r="RO8" s="95">
        <v>0.52841925028980841</v>
      </c>
      <c r="RP8" s="95">
        <v>0.55358207173218055</v>
      </c>
      <c r="RQ8" s="95">
        <v>0.5787448931745518</v>
      </c>
      <c r="RR8" s="95">
        <v>0.60390771461692561</v>
      </c>
      <c r="RS8" s="95">
        <v>0.62907053605929786</v>
      </c>
      <c r="RT8" s="95">
        <v>0.69197758966522704</v>
      </c>
      <c r="RU8" s="95">
        <v>0.75488464327115734</v>
      </c>
      <c r="RV8" s="95">
        <v>0.81779169687708642</v>
      </c>
      <c r="RW8" s="95">
        <v>0.88069875048301405</v>
      </c>
      <c r="RX8" s="95">
        <v>0.9436058040889479</v>
      </c>
      <c r="RY8" s="95">
        <v>1.006512857694879</v>
      </c>
      <c r="RZ8" s="95">
        <v>1.388404932776479E-2</v>
      </c>
      <c r="SA8" s="95">
        <v>2.7768098655531991E-2</v>
      </c>
      <c r="SB8" s="95">
        <v>4.1652147983299193E-2</v>
      </c>
      <c r="SC8" s="95">
        <v>5.553619731106637E-2</v>
      </c>
      <c r="SD8" s="95">
        <v>6.9420246638833547E-2</v>
      </c>
      <c r="SE8" s="95">
        <v>8.3304295966600786E-2</v>
      </c>
      <c r="SF8" s="95">
        <v>9.7188345294368109E-2</v>
      </c>
      <c r="SG8" s="95">
        <v>0.1110723946221352</v>
      </c>
      <c r="SH8" s="95">
        <v>0.1249564439499022</v>
      </c>
      <c r="SI8" s="95">
        <v>0.13884049327766951</v>
      </c>
      <c r="SJ8" s="95">
        <v>0.15272454260543711</v>
      </c>
      <c r="SK8" s="95">
        <v>0.1666085919332041</v>
      </c>
      <c r="SL8" s="95">
        <v>0.18049264126097131</v>
      </c>
      <c r="SM8" s="95">
        <v>0.1943766905887381</v>
      </c>
      <c r="SN8" s="95">
        <v>0.20826073991650521</v>
      </c>
      <c r="SO8" s="95">
        <v>0.22214478924427281</v>
      </c>
      <c r="SP8" s="95">
        <v>0.23602883857203971</v>
      </c>
      <c r="SQ8" s="95">
        <v>0.2499128878998072</v>
      </c>
      <c r="SR8" s="95">
        <v>0.26379693722757419</v>
      </c>
      <c r="SS8" s="95">
        <v>0.27768098655534151</v>
      </c>
      <c r="ST8" s="95">
        <v>0.3054490852108761</v>
      </c>
      <c r="SU8" s="95">
        <v>0.33321718386641042</v>
      </c>
      <c r="SV8" s="95">
        <v>0.36098528252194489</v>
      </c>
      <c r="SW8" s="95">
        <v>0.38875338117747849</v>
      </c>
      <c r="SX8" s="95">
        <v>0.41652147983301269</v>
      </c>
      <c r="SY8" s="95">
        <v>0.4442895784885475</v>
      </c>
      <c r="SZ8" s="95">
        <v>0.47205767714408231</v>
      </c>
      <c r="TA8" s="95">
        <v>0.49982577579961951</v>
      </c>
      <c r="TB8" s="95">
        <v>0.52759387445515027</v>
      </c>
      <c r="TC8" s="95">
        <v>0.55536197311068614</v>
      </c>
      <c r="TD8" s="95">
        <v>0.58313007176621989</v>
      </c>
      <c r="TE8" s="95">
        <v>0.61089817042175487</v>
      </c>
      <c r="TF8" s="95">
        <v>0.63866626907728818</v>
      </c>
      <c r="TG8" s="95">
        <v>0.66643436773282361</v>
      </c>
      <c r="TH8" s="95">
        <v>0.69420246638835792</v>
      </c>
      <c r="TI8" s="95">
        <v>0.76362271302719198</v>
      </c>
      <c r="TJ8" s="95">
        <v>0.83304295966602859</v>
      </c>
      <c r="TK8" s="95">
        <v>0.90246320630486532</v>
      </c>
      <c r="TL8" s="95">
        <v>0.97188345294370082</v>
      </c>
      <c r="TM8" s="95">
        <v>1.041303699582538</v>
      </c>
      <c r="TN8" s="95">
        <v>1.1107239462213749</v>
      </c>
      <c r="TO8" s="95">
        <v>2.133875137787683E-2</v>
      </c>
      <c r="TP8" s="95">
        <v>4.2677502755757317E-2</v>
      </c>
      <c r="TQ8" s="95">
        <v>6.4016254133637832E-2</v>
      </c>
      <c r="TR8" s="95">
        <v>8.5355005511518353E-2</v>
      </c>
      <c r="TS8" s="95">
        <v>0.106693756889399</v>
      </c>
      <c r="TT8" s="95">
        <v>0.1280325082672793</v>
      </c>
      <c r="TU8" s="95">
        <v>0.14937125964515999</v>
      </c>
      <c r="TV8" s="95">
        <v>0.17071001102304029</v>
      </c>
      <c r="TW8" s="95">
        <v>0.19204876240092081</v>
      </c>
      <c r="TX8" s="95">
        <v>0.21338751377880191</v>
      </c>
      <c r="TY8" s="95">
        <v>0.2347262651566823</v>
      </c>
      <c r="TZ8" s="95">
        <v>0.25606501653456248</v>
      </c>
      <c r="UA8" s="95">
        <v>0.27740376791244292</v>
      </c>
      <c r="UB8" s="95">
        <v>0.29874251929032342</v>
      </c>
      <c r="UC8" s="95">
        <v>0.32008127066820358</v>
      </c>
      <c r="UD8" s="95">
        <v>0.34142002204608463</v>
      </c>
      <c r="UE8" s="95">
        <v>0.36275877342396501</v>
      </c>
      <c r="UF8" s="95">
        <v>0.38409752480184578</v>
      </c>
      <c r="UG8" s="95">
        <v>0.40543627617972638</v>
      </c>
      <c r="UH8" s="95">
        <v>0.42677502755760688</v>
      </c>
      <c r="UI8" s="95">
        <v>0.46945253031336809</v>
      </c>
      <c r="UJ8" s="95">
        <v>0.51213003306912841</v>
      </c>
      <c r="UK8" s="95">
        <v>0.55480753582489151</v>
      </c>
      <c r="UL8" s="95">
        <v>0.59748503858065072</v>
      </c>
      <c r="UM8" s="95">
        <v>0.64016254133641104</v>
      </c>
      <c r="UN8" s="95">
        <v>0.68284004409217336</v>
      </c>
      <c r="UO8" s="95">
        <v>0.72551754684793535</v>
      </c>
      <c r="UP8" s="95">
        <v>0.76819504960369744</v>
      </c>
      <c r="UQ8" s="95">
        <v>0.81087255235945588</v>
      </c>
      <c r="UR8" s="95">
        <v>0.85355005511521786</v>
      </c>
      <c r="US8" s="95">
        <v>0.89622755787097763</v>
      </c>
      <c r="UT8" s="95">
        <v>0.93890506062673917</v>
      </c>
      <c r="UU8" s="95">
        <v>0.9815825633825016</v>
      </c>
      <c r="UV8" s="95">
        <v>1.024260066138263</v>
      </c>
      <c r="UW8" s="95">
        <v>1.0669375688940219</v>
      </c>
      <c r="UX8" s="95">
        <v>1.1736313257834261</v>
      </c>
      <c r="UY8" s="95">
        <v>1.280325082672827</v>
      </c>
      <c r="UZ8" s="95">
        <v>1.3870188395622309</v>
      </c>
      <c r="VA8" s="95">
        <v>1.4937125964516309</v>
      </c>
      <c r="VB8" s="95">
        <v>1.6004063533410371</v>
      </c>
      <c r="VC8" s="95">
        <v>1.7071001102304419</v>
      </c>
      <c r="VD8" s="95">
        <v>0.2369653742922897</v>
      </c>
      <c r="VE8" s="95">
        <v>0.47393074858459089</v>
      </c>
      <c r="VF8" s="95">
        <v>0.71089612287689297</v>
      </c>
      <c r="VG8" s="95">
        <v>0.9478614971691941</v>
      </c>
      <c r="VH8" s="95">
        <v>1.1848268714614949</v>
      </c>
      <c r="VI8" s="95">
        <v>1.4217922457537959</v>
      </c>
      <c r="VJ8" s="95">
        <v>1.6587576200460989</v>
      </c>
      <c r="VK8" s="95">
        <v>1.8957229943384011</v>
      </c>
      <c r="VL8" s="95">
        <v>2.132688368630701</v>
      </c>
      <c r="VM8" s="95">
        <v>2.3696537429230031</v>
      </c>
      <c r="VN8" s="95">
        <v>2.606619117215303</v>
      </c>
      <c r="VO8" s="95">
        <v>2.843584491507603</v>
      </c>
      <c r="VP8" s="95">
        <v>3.0805498657999091</v>
      </c>
      <c r="VQ8" s="95">
        <v>3.317515240092209</v>
      </c>
      <c r="VR8" s="95">
        <v>3.5544806143845111</v>
      </c>
      <c r="VS8" s="95">
        <v>3.7914459886768128</v>
      </c>
      <c r="VT8" s="95">
        <v>4.0284113629691101</v>
      </c>
      <c r="VU8" s="95">
        <v>4.2653767372614171</v>
      </c>
      <c r="VV8" s="95">
        <v>4.5023421115537152</v>
      </c>
      <c r="VW8" s="95">
        <v>4.7393074858460196</v>
      </c>
      <c r="VX8" s="95">
        <v>5.2132382344306212</v>
      </c>
      <c r="VY8" s="95">
        <v>5.6871689830152254</v>
      </c>
      <c r="VZ8" s="95">
        <v>6.1610997315998253</v>
      </c>
      <c r="WA8" s="95">
        <v>6.6350304801844278</v>
      </c>
      <c r="WB8" s="95">
        <v>7.1089612287690391</v>
      </c>
      <c r="WC8" s="95">
        <v>7.5828919773536372</v>
      </c>
      <c r="WD8" s="95">
        <v>8.0568227259382308</v>
      </c>
      <c r="WE8" s="95">
        <v>8.5307534745228359</v>
      </c>
      <c r="WF8" s="95">
        <v>9.0046842231074375</v>
      </c>
      <c r="WG8" s="95">
        <v>9.4786149716920463</v>
      </c>
      <c r="WH8" s="95">
        <v>9.952545720276655</v>
      </c>
      <c r="WI8" s="95">
        <v>10.426476468861249</v>
      </c>
      <c r="WJ8" s="95">
        <v>10.90040721744586</v>
      </c>
      <c r="WK8" s="95">
        <v>11.37433796603046</v>
      </c>
      <c r="WL8" s="95">
        <v>11.84826871461506</v>
      </c>
      <c r="WM8" s="95">
        <v>13.03309558607657</v>
      </c>
      <c r="WN8" s="95">
        <v>14.21792245753806</v>
      </c>
      <c r="WO8" s="95">
        <v>15.40274932899959</v>
      </c>
      <c r="WP8" s="95">
        <v>16.58757620046109</v>
      </c>
      <c r="WQ8" s="95">
        <v>17.772403071922589</v>
      </c>
      <c r="WR8" s="95">
        <v>18.957229943384089</v>
      </c>
      <c r="WS8" s="95">
        <v>0.148265644816754</v>
      </c>
      <c r="WT8" s="95">
        <v>0.29653128963352299</v>
      </c>
      <c r="WU8" s="95">
        <v>0.44479693445029223</v>
      </c>
      <c r="WV8" s="95">
        <v>0.59306257926706107</v>
      </c>
      <c r="WW8" s="95">
        <v>0.74132822408383059</v>
      </c>
      <c r="WX8" s="95">
        <v>0.88959386890059888</v>
      </c>
      <c r="WY8" s="95">
        <v>1.0378595137173681</v>
      </c>
      <c r="WZ8" s="95">
        <v>1.1861251585341379</v>
      </c>
      <c r="XA8" s="95">
        <v>1.3343908033509071</v>
      </c>
      <c r="XB8" s="95">
        <v>1.4826564481676749</v>
      </c>
      <c r="XC8" s="95">
        <v>1.6309220929844439</v>
      </c>
      <c r="XD8" s="95">
        <v>1.779187737801212</v>
      </c>
      <c r="XE8" s="95">
        <v>1.927453382617982</v>
      </c>
      <c r="XF8" s="95">
        <v>2.075719027434749</v>
      </c>
      <c r="XG8" s="95">
        <v>2.22398467225152</v>
      </c>
      <c r="XH8" s="95">
        <v>2.3722503170682891</v>
      </c>
      <c r="XI8" s="95">
        <v>2.5205159618850592</v>
      </c>
      <c r="XJ8" s="95">
        <v>2.668781606701828</v>
      </c>
      <c r="XK8" s="95">
        <v>2.8170472515185949</v>
      </c>
      <c r="XL8" s="95">
        <v>2.965312896335365</v>
      </c>
      <c r="XM8" s="95">
        <v>3.261844185968902</v>
      </c>
      <c r="XN8" s="95">
        <v>3.5583754756024391</v>
      </c>
      <c r="XO8" s="95">
        <v>3.8549067652359819</v>
      </c>
      <c r="XP8" s="95">
        <v>4.1514380548695176</v>
      </c>
      <c r="XQ8" s="95">
        <v>4.4479693445030506</v>
      </c>
      <c r="XR8" s="95">
        <v>4.7445006341365961</v>
      </c>
      <c r="XS8" s="95">
        <v>5.0410319237701344</v>
      </c>
      <c r="XT8" s="95">
        <v>5.3375632134036746</v>
      </c>
      <c r="XU8" s="95">
        <v>5.6340945030372058</v>
      </c>
      <c r="XV8" s="95">
        <v>5.9306257926707424</v>
      </c>
      <c r="XW8" s="95">
        <v>6.2271570823042941</v>
      </c>
      <c r="XX8" s="95">
        <v>6.5236883719378209</v>
      </c>
      <c r="XY8" s="95">
        <v>6.8202196615713531</v>
      </c>
      <c r="XZ8" s="95">
        <v>7.1167509512048941</v>
      </c>
      <c r="YA8" s="95">
        <v>7.413282240838428</v>
      </c>
      <c r="YB8" s="95">
        <v>8.154610464922273</v>
      </c>
      <c r="YC8" s="95">
        <v>8.8959386890061225</v>
      </c>
      <c r="YD8" s="95">
        <v>9.6372669130899684</v>
      </c>
      <c r="YE8" s="95">
        <v>10.378595137173811</v>
      </c>
      <c r="YF8" s="95">
        <v>11.11992336125765</v>
      </c>
      <c r="YG8" s="95">
        <v>11.861251585341501</v>
      </c>
      <c r="YH8" s="95">
        <v>5.5935997942929937E-2</v>
      </c>
      <c r="YI8" s="95">
        <v>0.1118719958858712</v>
      </c>
      <c r="YJ8" s="95">
        <v>0.16780799382881231</v>
      </c>
      <c r="YK8" s="95">
        <v>0.22374399177175411</v>
      </c>
      <c r="YL8" s="95">
        <v>0.27967998971469471</v>
      </c>
      <c r="YM8" s="95">
        <v>0.33561598765763678</v>
      </c>
      <c r="YN8" s="95">
        <v>0.39155198560057869</v>
      </c>
      <c r="YO8" s="95">
        <v>0.44748798354351838</v>
      </c>
      <c r="YP8" s="95">
        <v>0.50342398148645973</v>
      </c>
      <c r="YQ8" s="95">
        <v>0.55935997942940119</v>
      </c>
      <c r="YR8" s="95">
        <v>0.61529597737234309</v>
      </c>
      <c r="YS8" s="95">
        <v>0.67123197531528433</v>
      </c>
      <c r="YT8" s="95">
        <v>0.72716797325822513</v>
      </c>
      <c r="YU8" s="95">
        <v>0.78310397120116715</v>
      </c>
      <c r="YV8" s="95">
        <v>0.83903996914411039</v>
      </c>
      <c r="YW8" s="95">
        <v>0.89497596708705285</v>
      </c>
      <c r="YX8" s="95">
        <v>0.95091196502999042</v>
      </c>
      <c r="YY8" s="95">
        <v>1.006847962972933</v>
      </c>
      <c r="YZ8" s="95">
        <v>1.062783960915872</v>
      </c>
      <c r="ZA8" s="95">
        <v>1.118719958858817</v>
      </c>
      <c r="ZB8" s="95">
        <v>1.2305919547446971</v>
      </c>
      <c r="ZC8" s="95">
        <v>1.34246395063058</v>
      </c>
      <c r="ZD8" s="95">
        <v>1.4543359465164609</v>
      </c>
      <c r="ZE8" s="95">
        <v>1.5662079424023501</v>
      </c>
      <c r="ZF8" s="95">
        <v>1.678079938288231</v>
      </c>
      <c r="ZG8" s="95">
        <v>1.789951934174113</v>
      </c>
      <c r="ZH8" s="95">
        <v>1.9018239300599931</v>
      </c>
      <c r="ZI8" s="95">
        <v>2.0136959259458762</v>
      </c>
      <c r="ZJ8" s="95">
        <v>2.1255679218317578</v>
      </c>
      <c r="ZK8" s="95">
        <v>2.2374399177176389</v>
      </c>
      <c r="ZL8" s="95">
        <v>2.3493119136035272</v>
      </c>
      <c r="ZM8" s="95">
        <v>2.4611839094894021</v>
      </c>
      <c r="ZN8" s="95">
        <v>2.5730559053752859</v>
      </c>
      <c r="ZO8" s="95">
        <v>2.684927901261168</v>
      </c>
      <c r="ZP8" s="95">
        <v>2.7967998971470558</v>
      </c>
      <c r="ZQ8" s="95">
        <v>3.0764798868617631</v>
      </c>
      <c r="ZR8" s="95">
        <v>3.3561598765764731</v>
      </c>
      <c r="ZS8" s="95">
        <v>3.6358398662911728</v>
      </c>
      <c r="ZT8" s="95">
        <v>3.915519856005869</v>
      </c>
      <c r="ZU8" s="95">
        <v>4.195199845720583</v>
      </c>
      <c r="ZV8" s="95">
        <v>4.4748798354352806</v>
      </c>
      <c r="ZW8" s="95">
        <v>5.5944999003692167E-2</v>
      </c>
      <c r="ZX8" s="95">
        <v>0.1118899980073937</v>
      </c>
      <c r="ZY8" s="95">
        <v>0.1678349970110953</v>
      </c>
      <c r="ZZ8" s="95">
        <v>0.22377999601479681</v>
      </c>
      <c r="AAA8" s="95">
        <v>0.27972499501849912</v>
      </c>
      <c r="AAB8" s="95">
        <v>0.3356699940222006</v>
      </c>
      <c r="AAC8" s="95">
        <v>0.39161499302590241</v>
      </c>
      <c r="AAD8" s="95">
        <v>0.44755999202960328</v>
      </c>
      <c r="AAE8" s="95">
        <v>0.50350499103330582</v>
      </c>
      <c r="AAF8" s="95">
        <v>0.55944999003700635</v>
      </c>
      <c r="AAG8" s="95">
        <v>0.61539498904070888</v>
      </c>
      <c r="AAH8" s="95">
        <v>0.67133998804440909</v>
      </c>
      <c r="AAI8" s="95">
        <v>0.72728498704811217</v>
      </c>
      <c r="AAJ8" s="95">
        <v>0.7832299860518116</v>
      </c>
      <c r="AAK8" s="95">
        <v>0.8391749850555158</v>
      </c>
      <c r="AAL8" s="95">
        <v>0.89511998405921656</v>
      </c>
      <c r="AAM8" s="95">
        <v>0.95106498306291842</v>
      </c>
      <c r="AAN8" s="95">
        <v>1.0070099820666221</v>
      </c>
      <c r="AAO8" s="95">
        <v>1.0629549810703229</v>
      </c>
      <c r="AAP8" s="95">
        <v>1.1188999800740229</v>
      </c>
      <c r="AAQ8" s="95">
        <v>1.23078997808143</v>
      </c>
      <c r="AAR8" s="95">
        <v>1.3426799760888291</v>
      </c>
      <c r="AAS8" s="95">
        <v>1.4545699740962339</v>
      </c>
      <c r="AAT8" s="95">
        <v>1.566459972103637</v>
      </c>
      <c r="AAU8" s="95">
        <v>1.6783499701110389</v>
      </c>
      <c r="AAV8" s="95">
        <v>1.790239968118444</v>
      </c>
      <c r="AAW8" s="95">
        <v>1.902129966125846</v>
      </c>
      <c r="AAX8" s="95">
        <v>2.0140199641332601</v>
      </c>
      <c r="AAY8" s="95">
        <v>2.1259099621406552</v>
      </c>
      <c r="AAZ8" s="95">
        <v>2.2377999601480631</v>
      </c>
      <c r="ABA8" s="95">
        <v>2.3496899581554569</v>
      </c>
      <c r="ABB8" s="95">
        <v>2.4615799561628608</v>
      </c>
      <c r="ABC8" s="95">
        <v>2.573469954170271</v>
      </c>
      <c r="ABD8" s="95">
        <v>2.685359952177671</v>
      </c>
      <c r="ABE8" s="95">
        <v>2.7972499501850758</v>
      </c>
      <c r="ABF8" s="95">
        <v>3.0769749452035788</v>
      </c>
      <c r="ABG8" s="95">
        <v>3.3566999402220898</v>
      </c>
      <c r="ABH8" s="95">
        <v>3.6364249352405942</v>
      </c>
      <c r="ABI8" s="95">
        <v>3.9161499302591021</v>
      </c>
      <c r="ABJ8" s="95">
        <v>4.1958749252776171</v>
      </c>
      <c r="ABK8" s="95">
        <v>4.4755999202961378</v>
      </c>
      <c r="ABL8" s="95">
        <v>8.5138592620084594E-2</v>
      </c>
      <c r="ABM8" s="95">
        <v>0.1702771852401905</v>
      </c>
      <c r="ABN8" s="95">
        <v>0.25541577786029418</v>
      </c>
      <c r="ABO8" s="95">
        <v>0.34055437048039999</v>
      </c>
      <c r="ABP8" s="95">
        <v>0.42569296310050542</v>
      </c>
      <c r="ABQ8" s="95">
        <v>0.51083155572060956</v>
      </c>
      <c r="ABR8" s="95">
        <v>0.59597014834071715</v>
      </c>
      <c r="ABS8" s="95">
        <v>0.68110874096082163</v>
      </c>
      <c r="ABT8" s="95">
        <v>0.76624733358092567</v>
      </c>
      <c r="ABU8" s="95">
        <v>0.85138592620102949</v>
      </c>
      <c r="ABV8" s="95">
        <v>0.9365245188211393</v>
      </c>
      <c r="ABW8" s="95">
        <v>1.02166311144124</v>
      </c>
      <c r="ABX8" s="95">
        <v>1.106801704061344</v>
      </c>
      <c r="ABY8" s="95">
        <v>1.191940296681447</v>
      </c>
      <c r="ABZ8" s="95">
        <v>1.2770788893015581</v>
      </c>
      <c r="ACA8" s="95">
        <v>1.3622174819216599</v>
      </c>
      <c r="ACB8" s="95">
        <v>1.44735607454177</v>
      </c>
      <c r="ACC8" s="95">
        <v>1.53249466716186</v>
      </c>
      <c r="ACD8" s="95">
        <v>1.6176332597819749</v>
      </c>
      <c r="ACE8" s="95">
        <v>1.702771852402081</v>
      </c>
      <c r="ACF8" s="95">
        <v>1.8730490376422859</v>
      </c>
      <c r="ACG8" s="95">
        <v>2.0433262228824951</v>
      </c>
      <c r="ACH8" s="95">
        <v>2.2136034081227089</v>
      </c>
      <c r="ACI8" s="95">
        <v>2.383880593362913</v>
      </c>
      <c r="ACJ8" s="95">
        <v>2.5541577786031322</v>
      </c>
      <c r="ACK8" s="95">
        <v>2.7244349638433478</v>
      </c>
      <c r="ACL8" s="95">
        <v>2.8947121490835461</v>
      </c>
      <c r="ACM8" s="95">
        <v>3.064989334323756</v>
      </c>
      <c r="ACN8" s="95">
        <v>3.2352665195639729</v>
      </c>
      <c r="ACO8" s="95">
        <v>3.4055437048041739</v>
      </c>
      <c r="ACP8" s="95">
        <v>3.5758208900443869</v>
      </c>
      <c r="ACQ8" s="95">
        <v>3.7460980752845932</v>
      </c>
      <c r="ACR8" s="95">
        <v>3.9163752605248092</v>
      </c>
      <c r="ACS8" s="95">
        <v>4.0866524457650097</v>
      </c>
      <c r="ACT8" s="95">
        <v>4.2569296310052316</v>
      </c>
      <c r="ACU8" s="95">
        <v>4.6826225941057338</v>
      </c>
      <c r="ACV8" s="95">
        <v>5.1083155572062591</v>
      </c>
      <c r="ACW8" s="95">
        <v>5.5340085203067817</v>
      </c>
      <c r="ACX8" s="95">
        <v>5.9597014834073399</v>
      </c>
      <c r="ACY8" s="95">
        <v>6.3853944465078518</v>
      </c>
      <c r="ACZ8" s="95">
        <v>6.8110874096083558</v>
      </c>
      <c r="ADA8" s="95">
        <v>0.13536530379549969</v>
      </c>
      <c r="ADB8" s="95">
        <v>0.27073060759102291</v>
      </c>
      <c r="ADC8" s="95">
        <v>0.40609591138654672</v>
      </c>
      <c r="ADD8" s="95">
        <v>0.54146121518207024</v>
      </c>
      <c r="ADE8" s="95">
        <v>0.6768265189775925</v>
      </c>
      <c r="ADF8" s="95">
        <v>0.81219182277311885</v>
      </c>
      <c r="ADG8" s="95">
        <v>0.94755712656863877</v>
      </c>
      <c r="ADH8" s="95">
        <v>1.08292243036416</v>
      </c>
      <c r="ADI8" s="95">
        <v>1.2182877341596841</v>
      </c>
      <c r="ADJ8" s="95">
        <v>1.3536530379552101</v>
      </c>
      <c r="ADK8" s="95">
        <v>1.489018341750731</v>
      </c>
      <c r="ADL8" s="95">
        <v>1.6243836455462539</v>
      </c>
      <c r="ADM8" s="95">
        <v>1.7597489493417759</v>
      </c>
      <c r="ADN8" s="95">
        <v>1.8951142531373</v>
      </c>
      <c r="ADO8" s="95">
        <v>2.0304795569328249</v>
      </c>
      <c r="ADP8" s="95">
        <v>2.165844860728348</v>
      </c>
      <c r="ADQ8" s="95">
        <v>2.3012101645238681</v>
      </c>
      <c r="ADR8" s="95">
        <v>2.436575468319397</v>
      </c>
      <c r="ADS8" s="95">
        <v>2.5719407721149148</v>
      </c>
      <c r="ADT8" s="95">
        <v>2.7073060759104388</v>
      </c>
      <c r="ADU8" s="95">
        <v>2.9780366835014869</v>
      </c>
      <c r="ADV8" s="95">
        <v>3.2487672910925331</v>
      </c>
      <c r="ADW8" s="95">
        <v>3.5194978986835741</v>
      </c>
      <c r="ADX8" s="95">
        <v>3.7902285062746262</v>
      </c>
      <c r="ADY8" s="95">
        <v>4.0609591138656773</v>
      </c>
      <c r="ADZ8" s="95">
        <v>4.3316897214567183</v>
      </c>
      <c r="AEA8" s="95">
        <v>4.6024203290477539</v>
      </c>
      <c r="AEB8" s="95">
        <v>4.873150936638809</v>
      </c>
      <c r="AEC8" s="95">
        <v>5.1438815442298607</v>
      </c>
      <c r="AED8" s="95">
        <v>5.4146121518209087</v>
      </c>
      <c r="AEE8" s="95">
        <v>5.6853427594119523</v>
      </c>
      <c r="AEF8" s="95">
        <v>5.9560733670029906</v>
      </c>
      <c r="AEG8" s="95">
        <v>6.22680397459402</v>
      </c>
      <c r="AEH8" s="95">
        <v>6.4975345821850947</v>
      </c>
      <c r="AEI8" s="95">
        <v>6.7682651897761454</v>
      </c>
      <c r="AEJ8" s="95">
        <v>7.4450917087537594</v>
      </c>
      <c r="AEK8" s="95">
        <v>8.1219182277313493</v>
      </c>
      <c r="AEL8" s="95">
        <v>8.7987447467089801</v>
      </c>
      <c r="AEM8" s="95">
        <v>9.4755712656865558</v>
      </c>
      <c r="AEN8" s="95">
        <v>10.15239778466421</v>
      </c>
      <c r="AEO8" s="95">
        <v>10.829224303641819</v>
      </c>
      <c r="AEP8" s="95">
        <v>5.2855404823899922E-2</v>
      </c>
      <c r="AEQ8" s="95">
        <v>0.10571080964781041</v>
      </c>
      <c r="AER8" s="95">
        <v>0.15856621447172101</v>
      </c>
      <c r="AES8" s="95">
        <v>0.21142161929563169</v>
      </c>
      <c r="AET8" s="95">
        <v>0.26427702411954151</v>
      </c>
      <c r="AEU8" s="95">
        <v>0.317132428943452</v>
      </c>
      <c r="AEV8" s="95">
        <v>0.36998783376736372</v>
      </c>
      <c r="AEW8" s="95">
        <v>0.42284323859127482</v>
      </c>
      <c r="AEX8" s="95">
        <v>0.47569864341518708</v>
      </c>
      <c r="AEY8" s="95">
        <v>0.52855404823909491</v>
      </c>
      <c r="AEZ8" s="95">
        <v>0.58140945306300607</v>
      </c>
      <c r="AFA8" s="95">
        <v>0.63426485788691633</v>
      </c>
      <c r="AFB8" s="95">
        <v>0.68712026271082804</v>
      </c>
      <c r="AFC8" s="95">
        <v>0.73997566753473798</v>
      </c>
      <c r="AFD8" s="95">
        <v>0.79283107235865025</v>
      </c>
      <c r="AFE8" s="95">
        <v>0.84568647718255696</v>
      </c>
      <c r="AFF8" s="95">
        <v>0.89854188200646889</v>
      </c>
      <c r="AFG8" s="95">
        <v>0.95139728683037761</v>
      </c>
      <c r="AFH8" s="95">
        <v>1.004252691654292</v>
      </c>
      <c r="AFI8" s="95">
        <v>1.057108096478204</v>
      </c>
      <c r="AFJ8" s="95">
        <v>1.1628189061260179</v>
      </c>
      <c r="AFK8" s="95">
        <v>1.2685297157738411</v>
      </c>
      <c r="AFL8" s="95">
        <v>1.3742405254216641</v>
      </c>
      <c r="AFM8" s="95">
        <v>1.479951335069486</v>
      </c>
      <c r="AFN8" s="95">
        <v>1.5856621447173109</v>
      </c>
      <c r="AFO8" s="95">
        <v>1.691372954365135</v>
      </c>
      <c r="AFP8" s="95">
        <v>1.7970837640129551</v>
      </c>
      <c r="AFQ8" s="95">
        <v>1.902794573660763</v>
      </c>
      <c r="AFR8" s="95">
        <v>2.008505383308592</v>
      </c>
      <c r="AFS8" s="95">
        <v>2.1142161929564001</v>
      </c>
      <c r="AFT8" s="95">
        <v>2.2199270026042388</v>
      </c>
      <c r="AFU8" s="95">
        <v>2.3256378122520549</v>
      </c>
      <c r="AFV8" s="95">
        <v>2.4313486218998852</v>
      </c>
      <c r="AFW8" s="95">
        <v>2.537059431547688</v>
      </c>
      <c r="AFX8" s="95">
        <v>2.6427702411955178</v>
      </c>
      <c r="AFY8" s="95">
        <v>2.9070472653150672</v>
      </c>
      <c r="AFZ8" s="95">
        <v>3.1713242894346219</v>
      </c>
      <c r="AGA8" s="95">
        <v>3.4356013135541779</v>
      </c>
      <c r="AGB8" s="95">
        <v>3.6998783376737481</v>
      </c>
      <c r="AGC8" s="95">
        <v>3.9641553617932832</v>
      </c>
      <c r="AGD8" s="95">
        <v>4.2284323859128152</v>
      </c>
      <c r="AGE8" s="95">
        <v>4.0828149080782847E-2</v>
      </c>
      <c r="AGF8" s="95">
        <v>8.1656298161574589E-2</v>
      </c>
      <c r="AGG8" s="95">
        <v>0.1224844472423665</v>
      </c>
      <c r="AGH8" s="95">
        <v>0.16331259632315831</v>
      </c>
      <c r="AGI8" s="95">
        <v>0.20414074540394991</v>
      </c>
      <c r="AGJ8" s="95">
        <v>0.24496889448474071</v>
      </c>
      <c r="AGK8" s="95">
        <v>0.28579704356553409</v>
      </c>
      <c r="AGL8" s="95">
        <v>0.32662519264632578</v>
      </c>
      <c r="AGM8" s="95">
        <v>0.36745334172711802</v>
      </c>
      <c r="AGN8" s="95">
        <v>0.40828149080790899</v>
      </c>
      <c r="AGO8" s="95">
        <v>0.44910963988870112</v>
      </c>
      <c r="AGP8" s="95">
        <v>0.48993778896949303</v>
      </c>
      <c r="AGQ8" s="95">
        <v>0.53076593805028527</v>
      </c>
      <c r="AGR8" s="95">
        <v>0.57159408713107784</v>
      </c>
      <c r="AGS8" s="95">
        <v>0.61242223621186986</v>
      </c>
      <c r="AGT8" s="95">
        <v>0.65325038529265844</v>
      </c>
      <c r="AGU8" s="95">
        <v>0.69407853437345235</v>
      </c>
      <c r="AGV8" s="95">
        <v>0.73490668345424215</v>
      </c>
      <c r="AGW8" s="95">
        <v>0.77573483253503583</v>
      </c>
      <c r="AGX8" s="95">
        <v>0.81656298161582919</v>
      </c>
      <c r="AGY8" s="95">
        <v>0.89821927977740612</v>
      </c>
      <c r="AGZ8" s="95">
        <v>0.97987557793899249</v>
      </c>
      <c r="AHA8" s="95">
        <v>1.0615318761005761</v>
      </c>
      <c r="AHB8" s="95">
        <v>1.143188174262161</v>
      </c>
      <c r="AHC8" s="95">
        <v>1.2248444724237459</v>
      </c>
      <c r="AHD8" s="95">
        <v>1.3065007705853331</v>
      </c>
      <c r="AHE8" s="95">
        <v>1.3881570687469149</v>
      </c>
      <c r="AHF8" s="95">
        <v>1.469813366908489</v>
      </c>
      <c r="AHG8" s="95">
        <v>1.5514696650700801</v>
      </c>
      <c r="AHH8" s="95">
        <v>1.633125963231651</v>
      </c>
      <c r="AHI8" s="95">
        <v>1.7147822613932511</v>
      </c>
      <c r="AHJ8" s="95">
        <v>1.796438559554828</v>
      </c>
      <c r="AHK8" s="95">
        <v>1.878094857716418</v>
      </c>
      <c r="AHL8" s="95">
        <v>1.9597511558779901</v>
      </c>
      <c r="AHM8" s="95">
        <v>2.041407454039577</v>
      </c>
      <c r="AHN8" s="95">
        <v>2.245548199443534</v>
      </c>
      <c r="AHO8" s="95">
        <v>2.4496889448475012</v>
      </c>
      <c r="AHP8" s="95">
        <v>2.6538296902514591</v>
      </c>
      <c r="AHQ8" s="95">
        <v>2.8579704356554361</v>
      </c>
      <c r="AHR8" s="95">
        <v>3.062111181059374</v>
      </c>
      <c r="AHS8" s="95">
        <v>3.266251926463315</v>
      </c>
      <c r="AHT8" s="95">
        <v>4.2106283809952037E-2</v>
      </c>
      <c r="AHU8" s="95">
        <v>8.4212567619911471E-2</v>
      </c>
      <c r="AHV8" s="95">
        <v>0.1263188514298707</v>
      </c>
      <c r="AHW8" s="95">
        <v>0.1684251352398301</v>
      </c>
      <c r="AHX8" s="95">
        <v>0.21053141904978989</v>
      </c>
      <c r="AHY8" s="95">
        <v>0.25263770285974929</v>
      </c>
      <c r="AHZ8" s="95">
        <v>0.29474398666970908</v>
      </c>
      <c r="AIA8" s="95">
        <v>0.33685027047966798</v>
      </c>
      <c r="AIB8" s="95">
        <v>0.37895655428962771</v>
      </c>
      <c r="AIC8" s="95">
        <v>0.42106283809958611</v>
      </c>
      <c r="AID8" s="95">
        <v>0.46316912190954629</v>
      </c>
      <c r="AIE8" s="95">
        <v>0.50527540571950547</v>
      </c>
      <c r="AIF8" s="95">
        <v>0.54738168952946542</v>
      </c>
      <c r="AIG8" s="95">
        <v>0.58948797333942249</v>
      </c>
      <c r="AIH8" s="95">
        <v>0.63159425714938433</v>
      </c>
      <c r="AII8" s="95">
        <v>0.6737005409593434</v>
      </c>
      <c r="AIJ8" s="95">
        <v>0.71580682476930224</v>
      </c>
      <c r="AIK8" s="95">
        <v>0.75791310857926297</v>
      </c>
      <c r="AIL8" s="95">
        <v>0.80001939238922259</v>
      </c>
      <c r="AIM8" s="95">
        <v>0.84212567619918066</v>
      </c>
      <c r="AIN8" s="95">
        <v>0.92633824381910179</v>
      </c>
      <c r="AIO8" s="95">
        <v>1.010550811439018</v>
      </c>
      <c r="AIP8" s="95">
        <v>1.0947633790589379</v>
      </c>
      <c r="AIQ8" s="95">
        <v>1.178975946678855</v>
      </c>
      <c r="AIR8" s="95">
        <v>1.2631885142987751</v>
      </c>
      <c r="AIS8" s="95">
        <v>1.347401081918693</v>
      </c>
      <c r="AIT8" s="95">
        <v>1.431613649538614</v>
      </c>
      <c r="AIU8" s="95">
        <v>1.5158262171585359</v>
      </c>
      <c r="AIV8" s="95">
        <v>1.600038784778451</v>
      </c>
      <c r="AIW8" s="95">
        <v>1.6842513523983731</v>
      </c>
      <c r="AIX8" s="95">
        <v>1.768463920018287</v>
      </c>
      <c r="AIY8" s="95">
        <v>1.8526764876382069</v>
      </c>
      <c r="AIZ8" s="95">
        <v>1.936889055258129</v>
      </c>
      <c r="AJA8" s="95">
        <v>2.0211016228780481</v>
      </c>
      <c r="AJB8" s="95">
        <v>2.1053141904979609</v>
      </c>
      <c r="AJC8" s="95">
        <v>2.3158456095477602</v>
      </c>
      <c r="AJD8" s="95">
        <v>2.5263770285975609</v>
      </c>
      <c r="AJE8" s="95">
        <v>2.736908447647358</v>
      </c>
      <c r="AJF8" s="95">
        <v>2.9474398666971529</v>
      </c>
      <c r="AJG8" s="95">
        <v>3.1579712857469509</v>
      </c>
      <c r="AJH8" s="95">
        <v>3.368502704796756</v>
      </c>
      <c r="AJI8" s="95">
        <v>7.2673114286994467E-2</v>
      </c>
      <c r="AJJ8" s="95">
        <v>0.14534622857400001</v>
      </c>
      <c r="AJK8" s="95">
        <v>0.2180193428610058</v>
      </c>
      <c r="AJL8" s="95">
        <v>0.29069245714801079</v>
      </c>
      <c r="AJM8" s="95">
        <v>0.36336557143501752</v>
      </c>
      <c r="AJN8" s="95">
        <v>0.43603868572202292</v>
      </c>
      <c r="AJO8" s="95">
        <v>0.50871180000902916</v>
      </c>
      <c r="AJP8" s="95">
        <v>0.58138491429603512</v>
      </c>
      <c r="AJQ8" s="95">
        <v>0.65405802858304207</v>
      </c>
      <c r="AJR8" s="95">
        <v>0.72673114287004548</v>
      </c>
      <c r="AJS8" s="95">
        <v>0.79940425715705199</v>
      </c>
      <c r="AJT8" s="95">
        <v>0.8720773714440555</v>
      </c>
      <c r="AJU8" s="95">
        <v>0.94475048573106357</v>
      </c>
      <c r="AJV8" s="95">
        <v>1.0174236000180661</v>
      </c>
      <c r="AJW8" s="95">
        <v>1.090096714305073</v>
      </c>
      <c r="AJX8" s="95">
        <v>1.162769828592082</v>
      </c>
      <c r="AJY8" s="95">
        <v>1.235442942879087</v>
      </c>
      <c r="AJZ8" s="95">
        <v>1.3081160571660919</v>
      </c>
      <c r="AKA8" s="95">
        <v>1.3807891714530991</v>
      </c>
      <c r="AKB8" s="95">
        <v>1.4534622857401009</v>
      </c>
      <c r="AKC8" s="95">
        <v>1.5988085143141171</v>
      </c>
      <c r="AKD8" s="95">
        <v>1.7441547428881241</v>
      </c>
      <c r="AKE8" s="95">
        <v>1.8895009714621389</v>
      </c>
      <c r="AKF8" s="95">
        <v>2.0348472000361499</v>
      </c>
      <c r="AKG8" s="95">
        <v>2.180193428610159</v>
      </c>
      <c r="AKH8" s="95">
        <v>2.3255396571841662</v>
      </c>
      <c r="AKI8" s="95">
        <v>2.470885885758185</v>
      </c>
      <c r="AKJ8" s="95">
        <v>2.616232114332206</v>
      </c>
      <c r="AKK8" s="95">
        <v>2.7615783429062088</v>
      </c>
      <c r="AKL8" s="95">
        <v>2.9069245714802232</v>
      </c>
      <c r="AKM8" s="95">
        <v>3.052270800054226</v>
      </c>
      <c r="AKN8" s="95">
        <v>3.1976170286282399</v>
      </c>
      <c r="AKO8" s="95">
        <v>3.3429632572022592</v>
      </c>
      <c r="AKP8" s="95">
        <v>3.4883094857762709</v>
      </c>
      <c r="AKQ8" s="95">
        <v>3.633655714350271</v>
      </c>
      <c r="AKR8" s="95">
        <v>3.9970212857853018</v>
      </c>
      <c r="AKS8" s="95">
        <v>4.3603868572203366</v>
      </c>
      <c r="AKT8" s="95">
        <v>4.7237524286553629</v>
      </c>
      <c r="AKU8" s="95">
        <v>5.0871180000903848</v>
      </c>
      <c r="AKV8" s="95">
        <v>5.4504835715254227</v>
      </c>
      <c r="AKW8" s="95">
        <v>5.8138491429604606</v>
      </c>
      <c r="AKX8" s="95">
        <v>5.6547804366220589E-2</v>
      </c>
      <c r="AKY8" s="95">
        <v>0.1130956087324496</v>
      </c>
      <c r="AKZ8" s="95">
        <v>0.16964341309867881</v>
      </c>
      <c r="ALA8" s="95">
        <v>0.22619121746490831</v>
      </c>
      <c r="ALB8" s="95">
        <v>0.28273902183113719</v>
      </c>
      <c r="ALC8" s="95">
        <v>0.33928682619736727</v>
      </c>
      <c r="ALD8" s="95">
        <v>0.39583463056359608</v>
      </c>
      <c r="ALE8" s="95">
        <v>0.45238243492982488</v>
      </c>
      <c r="ALF8" s="95">
        <v>0.50893023929605352</v>
      </c>
      <c r="ALG8" s="95">
        <v>0.56547804366228416</v>
      </c>
      <c r="ALH8" s="95">
        <v>0.62202584802851313</v>
      </c>
      <c r="ALI8" s="95">
        <v>0.67857365239474154</v>
      </c>
      <c r="ALJ8" s="95">
        <v>0.73512145676096996</v>
      </c>
      <c r="ALK8" s="95">
        <v>0.79166926112719915</v>
      </c>
      <c r="ALL8" s="95">
        <v>0.8482170654934309</v>
      </c>
      <c r="ALM8" s="95">
        <v>0.90476486985965709</v>
      </c>
      <c r="ALN8" s="95">
        <v>0.9613126742258854</v>
      </c>
      <c r="ALO8" s="95">
        <v>1.017860478592117</v>
      </c>
      <c r="ALP8" s="95">
        <v>1.0744082829583459</v>
      </c>
      <c r="ALQ8" s="95">
        <v>1.130956087324575</v>
      </c>
      <c r="ALR8" s="95">
        <v>1.244051696057032</v>
      </c>
      <c r="ALS8" s="95">
        <v>1.35714730478949</v>
      </c>
      <c r="ALT8" s="95">
        <v>1.470242913521949</v>
      </c>
      <c r="ALU8" s="95">
        <v>1.5833385222544081</v>
      </c>
      <c r="ALV8" s="95">
        <v>1.696434130986868</v>
      </c>
      <c r="ALW8" s="95">
        <v>1.8095297397193271</v>
      </c>
      <c r="ALX8" s="95">
        <v>1.9226253484517819</v>
      </c>
      <c r="ALY8" s="95">
        <v>2.0357209571842372</v>
      </c>
      <c r="ALZ8" s="95">
        <v>2.148816565916702</v>
      </c>
      <c r="AMA8" s="95">
        <v>2.261912174649154</v>
      </c>
      <c r="AMB8" s="95">
        <v>2.3750077833816192</v>
      </c>
      <c r="AMC8" s="95">
        <v>2.4881033921140761</v>
      </c>
      <c r="AMD8" s="95">
        <v>2.6011990008465262</v>
      </c>
      <c r="AME8" s="95">
        <v>2.7142946095789879</v>
      </c>
      <c r="AMF8" s="95">
        <v>2.8273902183114501</v>
      </c>
      <c r="AMG8" s="95">
        <v>3.110129240142598</v>
      </c>
      <c r="AMH8" s="95">
        <v>3.39286826197374</v>
      </c>
      <c r="AMI8" s="95">
        <v>3.6756072838048852</v>
      </c>
      <c r="AMJ8" s="95">
        <v>3.958346305636034</v>
      </c>
      <c r="AMK8" s="95">
        <v>4.2410853274671734</v>
      </c>
      <c r="AML8" s="95">
        <v>4.5238243492983106</v>
      </c>
      <c r="AMM8" s="95">
        <v>4.0924282565958599E-2</v>
      </c>
      <c r="AMN8" s="95">
        <v>8.1848565131925149E-2</v>
      </c>
      <c r="AMO8" s="95">
        <v>0.122772847697892</v>
      </c>
      <c r="AMP8" s="95">
        <v>0.16369713026385879</v>
      </c>
      <c r="AMQ8" s="95">
        <v>0.2046214128298251</v>
      </c>
      <c r="AMR8" s="95">
        <v>0.24554569539579249</v>
      </c>
      <c r="AMS8" s="95">
        <v>0.28646997796175871</v>
      </c>
      <c r="AMT8" s="95">
        <v>0.32739426052772541</v>
      </c>
      <c r="AMU8" s="95">
        <v>0.36831854309369128</v>
      </c>
      <c r="AMV8" s="95">
        <v>0.40924282565965919</v>
      </c>
      <c r="AMW8" s="95">
        <v>0.45016710822562528</v>
      </c>
      <c r="AMX8" s="95">
        <v>0.49109139079159181</v>
      </c>
      <c r="AMY8" s="95">
        <v>0.53201567335755795</v>
      </c>
      <c r="AMZ8" s="95">
        <v>0.5729399559235252</v>
      </c>
      <c r="ANA8" s="95">
        <v>0.61386423848949279</v>
      </c>
      <c r="ANB8" s="95">
        <v>0.65478852105545871</v>
      </c>
      <c r="ANC8" s="95">
        <v>0.69571280362142462</v>
      </c>
      <c r="AND8" s="95">
        <v>0.7366370861873921</v>
      </c>
      <c r="ANE8" s="95">
        <v>0.77756136875335757</v>
      </c>
      <c r="ANF8" s="95">
        <v>0.81848565131932605</v>
      </c>
      <c r="ANG8" s="95">
        <v>0.90033421645125633</v>
      </c>
      <c r="ANH8" s="95">
        <v>0.98218278158319161</v>
      </c>
      <c r="ANI8" s="95">
        <v>1.064031346715123</v>
      </c>
      <c r="ANJ8" s="95">
        <v>1.145879911847058</v>
      </c>
      <c r="ANK8" s="95">
        <v>1.2277284769789929</v>
      </c>
      <c r="ANL8" s="95">
        <v>1.3095770421109281</v>
      </c>
      <c r="ANM8" s="95">
        <v>1.3914256072428579</v>
      </c>
      <c r="ANN8" s="95">
        <v>1.4732741723747891</v>
      </c>
      <c r="ANO8" s="95">
        <v>1.555122737506724</v>
      </c>
      <c r="ANP8" s="95">
        <v>1.636971302638653</v>
      </c>
      <c r="ANQ8" s="95">
        <v>1.7188198677705919</v>
      </c>
      <c r="ANR8" s="95">
        <v>1.8006684329025231</v>
      </c>
      <c r="ANS8" s="95">
        <v>1.882516998034454</v>
      </c>
      <c r="ANT8" s="95">
        <v>1.964365563166389</v>
      </c>
      <c r="ANU8" s="95">
        <v>2.0462141282983239</v>
      </c>
      <c r="ANV8" s="95">
        <v>2.25083554112816</v>
      </c>
      <c r="ANW8" s="95">
        <v>2.455456953957988</v>
      </c>
      <c r="ANX8" s="95">
        <v>2.6600783667878241</v>
      </c>
      <c r="ANY8" s="95">
        <v>2.8646997796176552</v>
      </c>
      <c r="ANZ8" s="95">
        <v>3.0693211924474881</v>
      </c>
      <c r="AOA8" s="95">
        <v>3.2739426052773131</v>
      </c>
      <c r="AOB8" s="95">
        <v>4.1655977880756027E-2</v>
      </c>
      <c r="AOC8" s="95">
        <v>8.3311955761519299E-2</v>
      </c>
      <c r="AOD8" s="95">
        <v>0.12496793364228261</v>
      </c>
      <c r="AOE8" s="95">
        <v>0.16662391152304579</v>
      </c>
      <c r="AOF8" s="95">
        <v>0.2082798894038097</v>
      </c>
      <c r="AOG8" s="95">
        <v>0.24993586728457279</v>
      </c>
      <c r="AOH8" s="95">
        <v>0.29159184516533648</v>
      </c>
      <c r="AOI8" s="95">
        <v>0.33324782304609951</v>
      </c>
      <c r="AOJ8" s="95">
        <v>0.37490380092686282</v>
      </c>
      <c r="AOK8" s="95">
        <v>0.41655977880762529</v>
      </c>
      <c r="AOL8" s="95">
        <v>0.45821575668838971</v>
      </c>
      <c r="AOM8" s="95">
        <v>0.4998717345691519</v>
      </c>
      <c r="AON8" s="95">
        <v>0.54152771244991571</v>
      </c>
      <c r="AOO8" s="95">
        <v>0.58318369033067796</v>
      </c>
      <c r="AOP8" s="95">
        <v>0.62483966821144143</v>
      </c>
      <c r="AOQ8" s="95">
        <v>0.66649564609220513</v>
      </c>
      <c r="AOR8" s="95">
        <v>0.70815162397296949</v>
      </c>
      <c r="AOS8" s="95">
        <v>0.74980760185373319</v>
      </c>
      <c r="AOT8" s="95">
        <v>0.79146357973449688</v>
      </c>
      <c r="AOU8" s="95">
        <v>0.83311955761525858</v>
      </c>
      <c r="AOV8" s="95">
        <v>0.91643151337678797</v>
      </c>
      <c r="AOW8" s="95">
        <v>0.9997434691383118</v>
      </c>
      <c r="AOX8" s="95">
        <v>1.0830554248998401</v>
      </c>
      <c r="AOY8" s="95">
        <v>1.1663673806613659</v>
      </c>
      <c r="AOZ8" s="95">
        <v>1.24967933642289</v>
      </c>
      <c r="APA8" s="95">
        <v>1.3329912921844189</v>
      </c>
      <c r="APB8" s="95">
        <v>1.416303247945945</v>
      </c>
      <c r="APC8" s="95">
        <v>1.499615203707479</v>
      </c>
      <c r="APD8" s="95">
        <v>1.582927159468998</v>
      </c>
      <c r="APE8" s="95">
        <v>1.666239115230528</v>
      </c>
      <c r="APF8" s="95">
        <v>1.749551070992051</v>
      </c>
      <c r="APG8" s="95">
        <v>1.832863026753579</v>
      </c>
      <c r="APH8" s="95">
        <v>1.916174982515108</v>
      </c>
      <c r="API8" s="95">
        <v>1.9994869382766349</v>
      </c>
      <c r="APJ8" s="95">
        <v>2.0827988940381581</v>
      </c>
      <c r="APK8" s="95">
        <v>2.291078783441975</v>
      </c>
      <c r="APL8" s="95">
        <v>2.499358672845795</v>
      </c>
      <c r="APM8" s="95">
        <v>2.7076385622496089</v>
      </c>
      <c r="APN8" s="95">
        <v>2.915918451653424</v>
      </c>
      <c r="APO8" s="95">
        <v>3.124198341057248</v>
      </c>
      <c r="APP8" s="95">
        <v>3.3324782304610712</v>
      </c>
      <c r="APQ8" s="95">
        <v>7.2998133695638942E-2</v>
      </c>
      <c r="APR8" s="95">
        <v>0.14599626739128951</v>
      </c>
      <c r="APS8" s="95">
        <v>0.2189944010869404</v>
      </c>
      <c r="APT8" s="95">
        <v>0.29199253478259107</v>
      </c>
      <c r="APU8" s="95">
        <v>0.3649906684782418</v>
      </c>
      <c r="APV8" s="95">
        <v>0.43798880217389258</v>
      </c>
      <c r="APW8" s="95">
        <v>0.51098693586954347</v>
      </c>
      <c r="APX8" s="95">
        <v>0.58398506956519358</v>
      </c>
      <c r="APY8" s="95">
        <v>0.65698320326084525</v>
      </c>
      <c r="APZ8" s="95">
        <v>0.72998133695649581</v>
      </c>
      <c r="AQA8" s="95">
        <v>0.80297947065214648</v>
      </c>
      <c r="AQB8" s="95">
        <v>0.87597760434779637</v>
      </c>
      <c r="AQC8" s="95">
        <v>0.94897573804344826</v>
      </c>
      <c r="AQD8" s="95">
        <v>1.021973871739096</v>
      </c>
      <c r="AQE8" s="95">
        <v>1.094972005434748</v>
      </c>
      <c r="AQF8" s="95">
        <v>1.1679701391304</v>
      </c>
      <c r="AQG8" s="95">
        <v>1.240968272826052</v>
      </c>
      <c r="AQH8" s="95">
        <v>1.313966406521702</v>
      </c>
      <c r="AQI8" s="95">
        <v>1.386964540217354</v>
      </c>
      <c r="AQJ8" s="95">
        <v>1.4599626739130021</v>
      </c>
      <c r="AQK8" s="95">
        <v>1.6059589413043081</v>
      </c>
      <c r="AQL8" s="95">
        <v>1.7519552086956021</v>
      </c>
      <c r="AQM8" s="95">
        <v>1.897951476086909</v>
      </c>
      <c r="AQN8" s="95">
        <v>2.043947743478209</v>
      </c>
      <c r="AQO8" s="95">
        <v>2.189944010869509</v>
      </c>
      <c r="AQP8" s="95">
        <v>2.3359402782608121</v>
      </c>
      <c r="AQQ8" s="95">
        <v>2.481936545652113</v>
      </c>
      <c r="AQR8" s="95">
        <v>2.6279328130434232</v>
      </c>
      <c r="AQS8" s="95">
        <v>2.7739290804347201</v>
      </c>
      <c r="AQT8" s="95">
        <v>2.919925347826025</v>
      </c>
      <c r="AQU8" s="95">
        <v>3.0659216152173179</v>
      </c>
      <c r="AQV8" s="95">
        <v>3.211917882608617</v>
      </c>
      <c r="AQW8" s="95">
        <v>3.357914149999925</v>
      </c>
      <c r="AQX8" s="95">
        <v>3.503910417391225</v>
      </c>
      <c r="AQY8" s="95">
        <v>3.6499066847825228</v>
      </c>
      <c r="AQZ8" s="95">
        <v>4.0148973532607801</v>
      </c>
      <c r="ARA8" s="95">
        <v>4.3798880217390304</v>
      </c>
      <c r="ARB8" s="95">
        <v>4.7448786902172868</v>
      </c>
      <c r="ARC8" s="95">
        <v>5.1098693586955246</v>
      </c>
      <c r="ARD8" s="95">
        <v>5.4748600271737997</v>
      </c>
      <c r="ARE8" s="95">
        <v>5.8398506956520739</v>
      </c>
      <c r="ARF8" s="95">
        <v>1.5109098392477229E-2</v>
      </c>
      <c r="ARG8" s="95">
        <v>3.0218196784957348E-2</v>
      </c>
      <c r="ARH8" s="95">
        <v>4.5327295177437561E-2</v>
      </c>
      <c r="ARI8" s="95">
        <v>6.0436393569917687E-2</v>
      </c>
      <c r="ARJ8" s="95">
        <v>7.5545491962397335E-2</v>
      </c>
      <c r="ARK8" s="95">
        <v>9.065459035487769E-2</v>
      </c>
      <c r="ARL8" s="95">
        <v>0.1057636887473577</v>
      </c>
      <c r="ARM8" s="95">
        <v>0.1208727871398375</v>
      </c>
      <c r="ARN8" s="95">
        <v>0.13598188553231791</v>
      </c>
      <c r="ARO8" s="95">
        <v>0.151090983924798</v>
      </c>
      <c r="ARP8" s="95">
        <v>0.16620008231727801</v>
      </c>
      <c r="ARQ8" s="95">
        <v>0.18130918070975849</v>
      </c>
      <c r="ARR8" s="95">
        <v>0.1964182791022383</v>
      </c>
      <c r="ARS8" s="95">
        <v>0.21152737749471909</v>
      </c>
      <c r="ART8" s="95">
        <v>0.2266364758871984</v>
      </c>
      <c r="ARU8" s="95">
        <v>0.24174557427967941</v>
      </c>
      <c r="ARV8" s="95">
        <v>0.25685467267215878</v>
      </c>
      <c r="ARW8" s="95">
        <v>0.27196377106463943</v>
      </c>
      <c r="ARX8" s="95">
        <v>0.28707286945712007</v>
      </c>
      <c r="ARY8" s="95">
        <v>0.30218196784959961</v>
      </c>
      <c r="ARZ8" s="95">
        <v>0.33240016463455979</v>
      </c>
      <c r="ASA8" s="95">
        <v>0.36261836141951909</v>
      </c>
      <c r="ASB8" s="95">
        <v>0.39283655820448021</v>
      </c>
      <c r="ASC8" s="95">
        <v>0.42305475498944117</v>
      </c>
      <c r="ASD8" s="95">
        <v>0.45327295177440252</v>
      </c>
      <c r="ASE8" s="95">
        <v>0.48349114855936082</v>
      </c>
      <c r="ASF8" s="95">
        <v>0.51370934534432267</v>
      </c>
      <c r="ASG8" s="95">
        <v>0.5439275421292793</v>
      </c>
      <c r="ASH8" s="95">
        <v>0.57414573891424259</v>
      </c>
      <c r="ASI8" s="95">
        <v>0.60436393569919966</v>
      </c>
      <c r="ASJ8" s="95">
        <v>0.63458213248416107</v>
      </c>
      <c r="ASK8" s="95">
        <v>0.66480032926912269</v>
      </c>
      <c r="ASL8" s="95">
        <v>0.6950185260540811</v>
      </c>
      <c r="ASM8" s="95">
        <v>0.72523672283904095</v>
      </c>
      <c r="ASN8" s="95">
        <v>0.75545491962400291</v>
      </c>
      <c r="ASO8" s="95">
        <v>0.83100041158640636</v>
      </c>
      <c r="ASP8" s="95">
        <v>0.90654590354880316</v>
      </c>
      <c r="ASQ8" s="95">
        <v>0.98209139551120672</v>
      </c>
      <c r="ASR8" s="95">
        <v>1.057636887473608</v>
      </c>
      <c r="ASS8" s="95">
        <v>1.133182379436001</v>
      </c>
      <c r="AST8" s="95">
        <v>1.2087278713984051</v>
      </c>
    </row>
    <row r="9" spans="1:1190" x14ac:dyDescent="0.25">
      <c r="A9" s="87" t="s">
        <v>241</v>
      </c>
      <c r="B9" s="95">
        <v>4.1815487066232879E-2</v>
      </c>
      <c r="C9" s="95">
        <v>8.3630974132468949E-2</v>
      </c>
      <c r="D9" s="95">
        <v>0.12544646119870509</v>
      </c>
      <c r="E9" s="95">
        <v>0.16726194826494109</v>
      </c>
      <c r="F9" s="95">
        <v>0.2090774353311774</v>
      </c>
      <c r="G9" s="95">
        <v>0.25089292239741351</v>
      </c>
      <c r="H9" s="95">
        <v>0.29270840946364962</v>
      </c>
      <c r="I9" s="95">
        <v>0.33452389652988518</v>
      </c>
      <c r="J9" s="95">
        <v>0.37633938359612118</v>
      </c>
      <c r="K9" s="95">
        <v>0.41815487066235801</v>
      </c>
      <c r="L9" s="95">
        <v>0.45997035772859413</v>
      </c>
      <c r="M9" s="95">
        <v>0.50178584479483002</v>
      </c>
      <c r="N9" s="95">
        <v>0.54360133186106696</v>
      </c>
      <c r="O9" s="95">
        <v>0.58541681892730313</v>
      </c>
      <c r="P9" s="95">
        <v>0.62723230599353941</v>
      </c>
      <c r="Q9" s="95">
        <v>0.66904779305977446</v>
      </c>
      <c r="R9" s="95">
        <v>0.71086328012601052</v>
      </c>
      <c r="S9" s="95">
        <v>0.75267876719224636</v>
      </c>
      <c r="T9" s="95">
        <v>0.79449425425848264</v>
      </c>
      <c r="U9" s="95">
        <v>0.83630974132471914</v>
      </c>
      <c r="V9" s="95">
        <v>0.91994071545719103</v>
      </c>
      <c r="W9" s="95">
        <v>1.003571689589662</v>
      </c>
      <c r="X9" s="95">
        <v>1.087202663722135</v>
      </c>
      <c r="Y9" s="95">
        <v>1.170833637854608</v>
      </c>
      <c r="Z9" s="95">
        <v>1.254464611987079</v>
      </c>
      <c r="AA9" s="95">
        <v>1.3380955861195529</v>
      </c>
      <c r="AB9" s="95">
        <v>1.4217265602520239</v>
      </c>
      <c r="AC9" s="95">
        <v>1.505357534384496</v>
      </c>
      <c r="AD9" s="95">
        <v>1.5889885085169679</v>
      </c>
      <c r="AE9" s="95">
        <v>1.672619482649442</v>
      </c>
      <c r="AF9" s="95">
        <v>1.756250456781913</v>
      </c>
      <c r="AG9" s="95">
        <v>1.8398814309143841</v>
      </c>
      <c r="AH9" s="95">
        <v>1.9235124050468579</v>
      </c>
      <c r="AI9" s="95">
        <v>2.0071433791793298</v>
      </c>
      <c r="AJ9" s="95">
        <v>2.0907743533118031</v>
      </c>
      <c r="AK9" s="95">
        <v>2.2998517886429841</v>
      </c>
      <c r="AL9" s="95">
        <v>2.5089292239741638</v>
      </c>
      <c r="AM9" s="95">
        <v>2.7180066593053418</v>
      </c>
      <c r="AN9" s="95">
        <v>2.927084094636526</v>
      </c>
      <c r="AO9" s="95">
        <v>3.1361615299677061</v>
      </c>
      <c r="AP9" s="95">
        <v>3.3452389652988832</v>
      </c>
      <c r="AQ9" s="95">
        <v>7.6002539461951901E-2</v>
      </c>
      <c r="AR9" s="95">
        <v>0.15200507892390741</v>
      </c>
      <c r="AS9" s="95">
        <v>0.22800761838586289</v>
      </c>
      <c r="AT9" s="95">
        <v>0.30401015784781882</v>
      </c>
      <c r="AU9" s="95">
        <v>0.38001269730977388</v>
      </c>
      <c r="AV9" s="95">
        <v>0.45601523677172978</v>
      </c>
      <c r="AW9" s="95">
        <v>0.53201777623368574</v>
      </c>
      <c r="AX9" s="95">
        <v>0.60802031569564052</v>
      </c>
      <c r="AY9" s="95">
        <v>0.68402285515759664</v>
      </c>
      <c r="AZ9" s="95">
        <v>0.76002539461955121</v>
      </c>
      <c r="BA9" s="95">
        <v>0.83602793408150955</v>
      </c>
      <c r="BB9" s="95">
        <v>0.91203047354346312</v>
      </c>
      <c r="BC9" s="95">
        <v>0.98803301300541702</v>
      </c>
      <c r="BD9" s="95">
        <v>1.064035552467371</v>
      </c>
      <c r="BE9" s="95">
        <v>1.14003809192933</v>
      </c>
      <c r="BF9" s="95">
        <v>1.216040631391285</v>
      </c>
      <c r="BG9" s="95">
        <v>1.2920431708532381</v>
      </c>
      <c r="BH9" s="95">
        <v>1.368045710315196</v>
      </c>
      <c r="BI9" s="95">
        <v>1.444048249777155</v>
      </c>
      <c r="BJ9" s="95">
        <v>1.5200507892391071</v>
      </c>
      <c r="BK9" s="95">
        <v>1.6720558681630191</v>
      </c>
      <c r="BL9" s="95">
        <v>1.82406094708693</v>
      </c>
      <c r="BM9" s="95">
        <v>1.97606602601084</v>
      </c>
      <c r="BN9" s="95">
        <v>2.1280711049347518</v>
      </c>
      <c r="BO9" s="95">
        <v>2.2800761838586632</v>
      </c>
      <c r="BP9" s="95">
        <v>2.4320812627825759</v>
      </c>
      <c r="BQ9" s="95">
        <v>2.584086341706481</v>
      </c>
      <c r="BR9" s="95">
        <v>2.7360914206303968</v>
      </c>
      <c r="BS9" s="95">
        <v>2.8880964995543099</v>
      </c>
      <c r="BT9" s="95">
        <v>3.040101578478219</v>
      </c>
      <c r="BU9" s="95">
        <v>3.1921066574021331</v>
      </c>
      <c r="BV9" s="95">
        <v>3.3441117363260431</v>
      </c>
      <c r="BW9" s="95">
        <v>3.4961168152499522</v>
      </c>
      <c r="BX9" s="95">
        <v>3.6481218941738631</v>
      </c>
      <c r="BY9" s="95">
        <v>3.8001269730977709</v>
      </c>
      <c r="BZ9" s="95">
        <v>4.1801396704075522</v>
      </c>
      <c r="CA9" s="95">
        <v>4.5601523677173317</v>
      </c>
      <c r="CB9" s="95">
        <v>4.9401650650271076</v>
      </c>
      <c r="CC9" s="95">
        <v>5.320177762336888</v>
      </c>
      <c r="CD9" s="95">
        <v>5.7001904596466568</v>
      </c>
      <c r="CE9" s="95">
        <v>6.0802031569564416</v>
      </c>
      <c r="CF9" s="95">
        <v>1.5775616999975772E-2</v>
      </c>
      <c r="CG9" s="95">
        <v>3.1551233999952702E-2</v>
      </c>
      <c r="CH9" s="95">
        <v>4.7326850999929677E-2</v>
      </c>
      <c r="CI9" s="95">
        <v>6.3102467999906597E-2</v>
      </c>
      <c r="CJ9" s="95">
        <v>7.8878084999883719E-2</v>
      </c>
      <c r="CK9" s="95">
        <v>9.4653701999860576E-2</v>
      </c>
      <c r="CL9" s="95">
        <v>0.1104293189998375</v>
      </c>
      <c r="CM9" s="95">
        <v>0.1262049359998145</v>
      </c>
      <c r="CN9" s="95">
        <v>0.14198055299979129</v>
      </c>
      <c r="CO9" s="95">
        <v>0.15775616999976841</v>
      </c>
      <c r="CP9" s="95">
        <v>0.17353178699974531</v>
      </c>
      <c r="CQ9" s="95">
        <v>0.18930740399972229</v>
      </c>
      <c r="CR9" s="95">
        <v>0.2050830209996998</v>
      </c>
      <c r="CS9" s="95">
        <v>0.22085863799967659</v>
      </c>
      <c r="CT9" s="95">
        <v>0.2366342549996534</v>
      </c>
      <c r="CU9" s="95">
        <v>0.25240987199963028</v>
      </c>
      <c r="CV9" s="95">
        <v>0.26818548899960709</v>
      </c>
      <c r="CW9" s="95">
        <v>0.28396110599958402</v>
      </c>
      <c r="CX9" s="95">
        <v>0.29973672299956078</v>
      </c>
      <c r="CY9" s="95">
        <v>0.31551233999953809</v>
      </c>
      <c r="CZ9" s="95">
        <v>0.347063573999492</v>
      </c>
      <c r="DA9" s="95">
        <v>0.37861480799944569</v>
      </c>
      <c r="DB9" s="95">
        <v>0.41016604199939982</v>
      </c>
      <c r="DC9" s="95">
        <v>0.44171727599935379</v>
      </c>
      <c r="DD9" s="95">
        <v>0.47326850999930742</v>
      </c>
      <c r="DE9" s="95">
        <v>0.50481974399926144</v>
      </c>
      <c r="DF9" s="95">
        <v>0.53637097799921574</v>
      </c>
      <c r="DG9" s="95">
        <v>0.5679222119991697</v>
      </c>
      <c r="DH9" s="95">
        <v>0.59947344599912322</v>
      </c>
      <c r="DI9" s="95">
        <v>0.63102467999907719</v>
      </c>
      <c r="DJ9" s="95">
        <v>0.66257591399903104</v>
      </c>
      <c r="DK9" s="95">
        <v>0.69412714799898456</v>
      </c>
      <c r="DL9" s="95">
        <v>0.72567838199893886</v>
      </c>
      <c r="DM9" s="95">
        <v>0.75722961599889282</v>
      </c>
      <c r="DN9" s="95">
        <v>0.78878084999884757</v>
      </c>
      <c r="DO9" s="95">
        <v>0.86765893499873237</v>
      </c>
      <c r="DP9" s="95">
        <v>0.94653701999861606</v>
      </c>
      <c r="DQ9" s="95">
        <v>1.025415104998501</v>
      </c>
      <c r="DR9" s="95">
        <v>1.1042931899983861</v>
      </c>
      <c r="DS9" s="95">
        <v>1.183171274998273</v>
      </c>
      <c r="DT9" s="95">
        <v>1.262049359998155</v>
      </c>
      <c r="DU9" s="95">
        <v>1.7452807484045159E-2</v>
      </c>
      <c r="DV9" s="95">
        <v>3.4905614968091553E-2</v>
      </c>
      <c r="DW9" s="95">
        <v>5.2358422452137919E-2</v>
      </c>
      <c r="DX9" s="95">
        <v>6.9811229936184299E-2</v>
      </c>
      <c r="DY9" s="95">
        <v>8.7264037420230534E-2</v>
      </c>
      <c r="DZ9" s="95">
        <v>0.104716844904277</v>
      </c>
      <c r="EA9" s="95">
        <v>0.1221696523883234</v>
      </c>
      <c r="EB9" s="95">
        <v>0.13962245987236979</v>
      </c>
      <c r="EC9" s="95">
        <v>0.15707526735641619</v>
      </c>
      <c r="ED9" s="95">
        <v>0.17452807484046229</v>
      </c>
      <c r="EE9" s="95">
        <v>0.19198088232450899</v>
      </c>
      <c r="EF9" s="95">
        <v>0.20943368980855509</v>
      </c>
      <c r="EG9" s="95">
        <v>0.22688649729260149</v>
      </c>
      <c r="EH9" s="95">
        <v>0.24433930477664759</v>
      </c>
      <c r="EI9" s="95">
        <v>0.26179211226069371</v>
      </c>
      <c r="EJ9" s="95">
        <v>0.27924491974474053</v>
      </c>
      <c r="EK9" s="95">
        <v>0.29669772722878701</v>
      </c>
      <c r="EL9" s="95">
        <v>0.31415053471283327</v>
      </c>
      <c r="EM9" s="95">
        <v>0.33160334219688009</v>
      </c>
      <c r="EN9" s="95">
        <v>0.34905614968092591</v>
      </c>
      <c r="EO9" s="95">
        <v>0.38396176464901899</v>
      </c>
      <c r="EP9" s="95">
        <v>0.41886737961711129</v>
      </c>
      <c r="EQ9" s="95">
        <v>0.45377299458520398</v>
      </c>
      <c r="ER9" s="95">
        <v>0.48867860955329739</v>
      </c>
      <c r="ES9" s="95">
        <v>0.52358422452138975</v>
      </c>
      <c r="ET9" s="95">
        <v>0.55848983948948261</v>
      </c>
      <c r="EU9" s="95">
        <v>0.59339545445757502</v>
      </c>
      <c r="EV9" s="95">
        <v>0.6283010694256671</v>
      </c>
      <c r="EW9" s="95">
        <v>0.66320668439376085</v>
      </c>
      <c r="EX9" s="95">
        <v>0.69811229936185359</v>
      </c>
      <c r="EY9" s="95">
        <v>0.73301791432994678</v>
      </c>
      <c r="EZ9" s="95">
        <v>0.76792352929803964</v>
      </c>
      <c r="FA9" s="95">
        <v>0.80282914426613128</v>
      </c>
      <c r="FB9" s="95">
        <v>0.8377347592342248</v>
      </c>
      <c r="FC9" s="95">
        <v>0.87264037420231721</v>
      </c>
      <c r="FD9" s="95">
        <v>0.95990441162254836</v>
      </c>
      <c r="FE9" s="95">
        <v>1.0471684490427811</v>
      </c>
      <c r="FF9" s="95">
        <v>1.1344324864630131</v>
      </c>
      <c r="FG9" s="95">
        <v>1.221696523883244</v>
      </c>
      <c r="FH9" s="95">
        <v>1.308960561303476</v>
      </c>
      <c r="FI9" s="95">
        <v>1.3962245987237081</v>
      </c>
      <c r="FJ9" s="95">
        <v>4.7288137955279842E-2</v>
      </c>
      <c r="FK9" s="95">
        <v>9.457627591056178E-2</v>
      </c>
      <c r="FL9" s="95">
        <v>0.14186441386584361</v>
      </c>
      <c r="FM9" s="95">
        <v>0.18915255182112559</v>
      </c>
      <c r="FN9" s="95">
        <v>0.23644068977640759</v>
      </c>
      <c r="FO9" s="95">
        <v>0.28372882773168961</v>
      </c>
      <c r="FP9" s="95">
        <v>0.33101696568697148</v>
      </c>
      <c r="FQ9" s="95">
        <v>0.37830510364225328</v>
      </c>
      <c r="FR9" s="95">
        <v>0.42559324159753559</v>
      </c>
      <c r="FS9" s="95">
        <v>0.47288137955281712</v>
      </c>
      <c r="FT9" s="95">
        <v>0.52016951750809937</v>
      </c>
      <c r="FU9" s="95">
        <v>0.56745765546338123</v>
      </c>
      <c r="FV9" s="95">
        <v>0.61474579341866353</v>
      </c>
      <c r="FW9" s="95">
        <v>0.66203393137394539</v>
      </c>
      <c r="FX9" s="95">
        <v>0.70932206932922726</v>
      </c>
      <c r="FY9" s="95">
        <v>0.75661020728450912</v>
      </c>
      <c r="FZ9" s="95">
        <v>0.80389834523979109</v>
      </c>
      <c r="GA9" s="95">
        <v>0.85118648319507306</v>
      </c>
      <c r="GB9" s="95">
        <v>0.89847462115035492</v>
      </c>
      <c r="GC9" s="95">
        <v>0.94576275910563701</v>
      </c>
      <c r="GD9" s="95">
        <v>1.040339035016201</v>
      </c>
      <c r="GE9" s="95">
        <v>1.1349153109267649</v>
      </c>
      <c r="GF9" s="95">
        <v>1.2294915868373291</v>
      </c>
      <c r="GG9" s="95">
        <v>1.324067862747891</v>
      </c>
      <c r="GH9" s="95">
        <v>1.418644138658457</v>
      </c>
      <c r="GI9" s="95">
        <v>1.51322041456902</v>
      </c>
      <c r="GJ9" s="95">
        <v>1.607796690479584</v>
      </c>
      <c r="GK9" s="95">
        <v>1.7023729663901479</v>
      </c>
      <c r="GL9" s="95">
        <v>1.796949242300711</v>
      </c>
      <c r="GM9" s="95">
        <v>1.891525518211276</v>
      </c>
      <c r="GN9" s="95">
        <v>1.98610179412184</v>
      </c>
      <c r="GO9" s="95">
        <v>2.0806780700324041</v>
      </c>
      <c r="GP9" s="95">
        <v>2.1752543459429678</v>
      </c>
      <c r="GQ9" s="95">
        <v>2.269830621853532</v>
      </c>
      <c r="GR9" s="95">
        <v>2.3644068977640962</v>
      </c>
      <c r="GS9" s="95">
        <v>2.6008475875405059</v>
      </c>
      <c r="GT9" s="95">
        <v>2.8372882773169161</v>
      </c>
      <c r="GU9" s="95">
        <v>3.0737289670933219</v>
      </c>
      <c r="GV9" s="95">
        <v>3.3101696568697352</v>
      </c>
      <c r="GW9" s="95">
        <v>3.5466103466461441</v>
      </c>
      <c r="GX9" s="95">
        <v>3.7830510364225538</v>
      </c>
      <c r="GY9" s="95">
        <v>4.6920184464966673E-2</v>
      </c>
      <c r="GZ9" s="95">
        <v>9.38403689299354E-2</v>
      </c>
      <c r="HA9" s="95">
        <v>0.14076055339490401</v>
      </c>
      <c r="HB9" s="95">
        <v>0.1876807378598728</v>
      </c>
      <c r="HC9" s="95">
        <v>0.234600922324842</v>
      </c>
      <c r="HD9" s="95">
        <v>0.28152110678981029</v>
      </c>
      <c r="HE9" s="95">
        <v>0.32844129125477939</v>
      </c>
      <c r="HF9" s="95">
        <v>0.37536147571974782</v>
      </c>
      <c r="HG9" s="95">
        <v>0.42228166018471702</v>
      </c>
      <c r="HH9" s="95">
        <v>0.46920184464968478</v>
      </c>
      <c r="HI9" s="95">
        <v>0.51612202911465477</v>
      </c>
      <c r="HJ9" s="95">
        <v>0.5630422135796237</v>
      </c>
      <c r="HK9" s="95">
        <v>0.60996239804459251</v>
      </c>
      <c r="HL9" s="95">
        <v>0.65688258250955978</v>
      </c>
      <c r="HM9" s="95">
        <v>0.70380276697452882</v>
      </c>
      <c r="HN9" s="95">
        <v>0.75072295143949863</v>
      </c>
      <c r="HO9" s="95">
        <v>0.79764313590446578</v>
      </c>
      <c r="HP9" s="95">
        <v>0.84456332036943604</v>
      </c>
      <c r="HQ9" s="95">
        <v>0.89148350483440508</v>
      </c>
      <c r="HR9" s="95">
        <v>0.93840368929937368</v>
      </c>
      <c r="HS9" s="95">
        <v>1.032244058229312</v>
      </c>
      <c r="HT9" s="95">
        <v>1.1260844271592489</v>
      </c>
      <c r="HU9" s="95">
        <v>1.2199247960891839</v>
      </c>
      <c r="HV9" s="95">
        <v>1.3137651650191251</v>
      </c>
      <c r="HW9" s="95">
        <v>1.4076055339490621</v>
      </c>
      <c r="HX9" s="95">
        <v>1.501445902878999</v>
      </c>
      <c r="HY9" s="95">
        <v>1.5952862718089369</v>
      </c>
      <c r="HZ9" s="95">
        <v>1.689126640738875</v>
      </c>
      <c r="IA9" s="95">
        <v>1.7829670096688119</v>
      </c>
      <c r="IB9" s="95">
        <v>1.87680737859875</v>
      </c>
      <c r="IC9" s="95">
        <v>1.970647747528689</v>
      </c>
      <c r="ID9" s="95">
        <v>2.0644881164586248</v>
      </c>
      <c r="IE9" s="95">
        <v>2.1583284853885618</v>
      </c>
      <c r="IF9" s="95">
        <v>2.252168854318501</v>
      </c>
      <c r="IG9" s="95">
        <v>2.346009223248438</v>
      </c>
      <c r="IH9" s="95">
        <v>2.5806101455732811</v>
      </c>
      <c r="II9" s="95">
        <v>2.815211067898125</v>
      </c>
      <c r="IJ9" s="95">
        <v>3.049811990222969</v>
      </c>
      <c r="IK9" s="95">
        <v>3.2844129125478139</v>
      </c>
      <c r="IL9" s="95">
        <v>3.5190138348726578</v>
      </c>
      <c r="IM9" s="95">
        <v>3.7536147571974938</v>
      </c>
      <c r="IN9" s="95">
        <v>1.131224686224567E-2</v>
      </c>
      <c r="IO9" s="95">
        <v>2.2624493724492181E-2</v>
      </c>
      <c r="IP9" s="95">
        <v>3.3936740586738741E-2</v>
      </c>
      <c r="IQ9" s="95">
        <v>4.5248987448985319E-2</v>
      </c>
      <c r="IR9" s="95">
        <v>5.6561234311231882E-2</v>
      </c>
      <c r="IS9" s="95">
        <v>6.7873481173478453E-2</v>
      </c>
      <c r="IT9" s="95">
        <v>7.9185728035724948E-2</v>
      </c>
      <c r="IU9" s="95">
        <v>9.0497974897971456E-2</v>
      </c>
      <c r="IV9" s="95">
        <v>0.1018102217602181</v>
      </c>
      <c r="IW9" s="95">
        <v>0.11312246862246469</v>
      </c>
      <c r="IX9" s="95">
        <v>0.1244347154847112</v>
      </c>
      <c r="IY9" s="95">
        <v>0.13574696234695749</v>
      </c>
      <c r="IZ9" s="95">
        <v>0.14705920920920429</v>
      </c>
      <c r="JA9" s="95">
        <v>0.15837145607145081</v>
      </c>
      <c r="JB9" s="95">
        <v>0.16968370293369761</v>
      </c>
      <c r="JC9" s="95">
        <v>0.18099594979594391</v>
      </c>
      <c r="JD9" s="95">
        <v>0.19230819665819049</v>
      </c>
      <c r="JE9" s="95">
        <v>0.20362044352043721</v>
      </c>
      <c r="JF9" s="95">
        <v>0.21493269038268351</v>
      </c>
      <c r="JG9" s="95">
        <v>0.22624493724493019</v>
      </c>
      <c r="JH9" s="95">
        <v>0.24886943096942329</v>
      </c>
      <c r="JI9" s="95">
        <v>0.27149392469391631</v>
      </c>
      <c r="JJ9" s="95">
        <v>0.29411841841840919</v>
      </c>
      <c r="JK9" s="95">
        <v>0.31674291214290268</v>
      </c>
      <c r="JL9" s="95">
        <v>0.33936740586739589</v>
      </c>
      <c r="JM9" s="95">
        <v>0.36199189959188932</v>
      </c>
      <c r="JN9" s="95">
        <v>0.38461639331638159</v>
      </c>
      <c r="JO9" s="95">
        <v>0.4072408870408753</v>
      </c>
      <c r="JP9" s="95">
        <v>0.4298653807653684</v>
      </c>
      <c r="JQ9" s="95">
        <v>0.4524898744898615</v>
      </c>
      <c r="JR9" s="95">
        <v>0.47511436821435421</v>
      </c>
      <c r="JS9" s="95">
        <v>0.49773886193884759</v>
      </c>
      <c r="JT9" s="95">
        <v>0.52036335566334124</v>
      </c>
      <c r="JU9" s="95">
        <v>0.54298784938783329</v>
      </c>
      <c r="JV9" s="95">
        <v>0.565612343112327</v>
      </c>
      <c r="JW9" s="95">
        <v>0.6221735774235595</v>
      </c>
      <c r="JX9" s="95">
        <v>0.67873481173479244</v>
      </c>
      <c r="JY9" s="95">
        <v>0.73529604604602472</v>
      </c>
      <c r="JZ9" s="95">
        <v>0.79185728035725755</v>
      </c>
      <c r="KA9" s="95">
        <v>0.84841851466849194</v>
      </c>
      <c r="KB9" s="95">
        <v>0.90497974897972222</v>
      </c>
      <c r="KC9" s="95">
        <v>2.0840021377886962E-2</v>
      </c>
      <c r="KD9" s="95">
        <v>4.1680042755773979E-2</v>
      </c>
      <c r="KE9" s="95">
        <v>6.2520064133661055E-2</v>
      </c>
      <c r="KF9" s="95">
        <v>8.336008551154811E-2</v>
      </c>
      <c r="KG9" s="95">
        <v>0.10420010688943521</v>
      </c>
      <c r="KH9" s="95">
        <v>0.12504012826732219</v>
      </c>
      <c r="KI9" s="95">
        <v>0.14588014964520921</v>
      </c>
      <c r="KJ9" s="95">
        <v>0.1667201710230963</v>
      </c>
      <c r="KK9" s="95">
        <v>0.18756019240098329</v>
      </c>
      <c r="KL9" s="95">
        <v>0.20840021377887041</v>
      </c>
      <c r="KM9" s="95">
        <v>0.22924023515675751</v>
      </c>
      <c r="KN9" s="95">
        <v>0.25008025653464439</v>
      </c>
      <c r="KO9" s="95">
        <v>0.27092027791253193</v>
      </c>
      <c r="KP9" s="95">
        <v>0.29176029929041891</v>
      </c>
      <c r="KQ9" s="95">
        <v>0.3126003206683059</v>
      </c>
      <c r="KR9" s="95">
        <v>0.33344034204619277</v>
      </c>
      <c r="KS9" s="95">
        <v>0.35428036342407959</v>
      </c>
      <c r="KT9" s="95">
        <v>0.37512038480196691</v>
      </c>
      <c r="KU9" s="95">
        <v>0.39596040617985367</v>
      </c>
      <c r="KV9" s="95">
        <v>0.41680042755774099</v>
      </c>
      <c r="KW9" s="95">
        <v>0.45848047031351491</v>
      </c>
      <c r="KX9" s="95">
        <v>0.50016051306928888</v>
      </c>
      <c r="KY9" s="95">
        <v>0.54184055582506319</v>
      </c>
      <c r="KZ9" s="95">
        <v>0.58352059858083682</v>
      </c>
      <c r="LA9" s="95">
        <v>0.62520064133661146</v>
      </c>
      <c r="LB9" s="95">
        <v>0.66688068409238532</v>
      </c>
      <c r="LC9" s="95">
        <v>0.70856072684815985</v>
      </c>
      <c r="LD9" s="95">
        <v>0.75024076960393438</v>
      </c>
      <c r="LE9" s="95">
        <v>0.79192081235970779</v>
      </c>
      <c r="LF9" s="95">
        <v>0.83360085511548176</v>
      </c>
      <c r="LG9" s="95">
        <v>0.87528089787125585</v>
      </c>
      <c r="LH9" s="95">
        <v>0.91696094062702971</v>
      </c>
      <c r="LI9" s="95">
        <v>0.95864098338280423</v>
      </c>
      <c r="LJ9" s="95">
        <v>1.000321026138578</v>
      </c>
      <c r="LK9" s="95">
        <v>1.0420010688943531</v>
      </c>
      <c r="LL9" s="95">
        <v>1.1462011757837891</v>
      </c>
      <c r="LM9" s="95">
        <v>1.2504012826732229</v>
      </c>
      <c r="LN9" s="95">
        <v>1.3546013895626581</v>
      </c>
      <c r="LO9" s="95">
        <v>1.4588014964520939</v>
      </c>
      <c r="LP9" s="95">
        <v>1.5630016033415299</v>
      </c>
      <c r="LQ9" s="95">
        <v>1.667201710230962</v>
      </c>
      <c r="LR9" s="95">
        <v>2.077296490434366E-2</v>
      </c>
      <c r="LS9" s="95">
        <v>4.1545929808689402E-2</v>
      </c>
      <c r="LT9" s="95">
        <v>6.2318894713035207E-2</v>
      </c>
      <c r="LU9" s="95">
        <v>8.309185961738115E-2</v>
      </c>
      <c r="LV9" s="95">
        <v>0.1038648245217267</v>
      </c>
      <c r="LW9" s="95">
        <v>0.1246377894260727</v>
      </c>
      <c r="LX9" s="95">
        <v>0.14541075433041881</v>
      </c>
      <c r="LY9" s="95">
        <v>0.16618371923476419</v>
      </c>
      <c r="LZ9" s="95">
        <v>0.18695668413911029</v>
      </c>
      <c r="MA9" s="95">
        <v>0.20772964904345559</v>
      </c>
      <c r="MB9" s="95">
        <v>0.22850261394780311</v>
      </c>
      <c r="MC9" s="95">
        <v>0.2492755788521476</v>
      </c>
      <c r="MD9" s="95">
        <v>0.27004854375649229</v>
      </c>
      <c r="ME9" s="95">
        <v>0.2908215086608375</v>
      </c>
      <c r="MF9" s="95">
        <v>0.31159447356518521</v>
      </c>
      <c r="MG9" s="95">
        <v>0.33236743846953037</v>
      </c>
      <c r="MH9" s="95">
        <v>0.3531404033738752</v>
      </c>
      <c r="MI9" s="95">
        <v>0.37391336827822252</v>
      </c>
      <c r="MJ9" s="95">
        <v>0.3946863331825704</v>
      </c>
      <c r="MK9" s="95">
        <v>0.41545929808691379</v>
      </c>
      <c r="ML9" s="95">
        <v>0.4570052278956061</v>
      </c>
      <c r="MM9" s="95">
        <v>0.49855115770429709</v>
      </c>
      <c r="MN9" s="95">
        <v>0.54009708751298857</v>
      </c>
      <c r="MO9" s="95">
        <v>0.58164301732168067</v>
      </c>
      <c r="MP9" s="95">
        <v>0.62318894713037254</v>
      </c>
      <c r="MQ9" s="95">
        <v>0.66473487693906441</v>
      </c>
      <c r="MR9" s="95">
        <v>0.70628080674775351</v>
      </c>
      <c r="MS9" s="95">
        <v>0.74782673655644682</v>
      </c>
      <c r="MT9" s="95">
        <v>0.78937266636513959</v>
      </c>
      <c r="MU9" s="95">
        <v>0.83091859617383035</v>
      </c>
      <c r="MV9" s="95">
        <v>0.87246452598252411</v>
      </c>
      <c r="MW9" s="95">
        <v>0.91401045579121465</v>
      </c>
      <c r="MX9" s="95">
        <v>0.95555638559990519</v>
      </c>
      <c r="MY9" s="95">
        <v>0.99710231540859706</v>
      </c>
      <c r="MZ9" s="95">
        <v>1.038648245217286</v>
      </c>
      <c r="NA9" s="95">
        <v>1.142513069739016</v>
      </c>
      <c r="NB9" s="95">
        <v>1.2463778942607471</v>
      </c>
      <c r="NC9" s="95">
        <v>1.3502427187824759</v>
      </c>
      <c r="ND9" s="95">
        <v>1.4541075433042061</v>
      </c>
      <c r="NE9" s="95">
        <v>1.5579723678259301</v>
      </c>
      <c r="NF9" s="95">
        <v>1.661837192347662</v>
      </c>
      <c r="NG9" s="95">
        <v>1.2528594966071499E-2</v>
      </c>
      <c r="NH9" s="95">
        <v>2.505718993214388E-2</v>
      </c>
      <c r="NI9" s="95">
        <v>3.7585784898216228E-2</v>
      </c>
      <c r="NJ9" s="95">
        <v>5.0114379864288613E-2</v>
      </c>
      <c r="NK9" s="95">
        <v>6.2642974830360715E-2</v>
      </c>
      <c r="NL9" s="95">
        <v>7.5171569796433219E-2</v>
      </c>
      <c r="NM9" s="95">
        <v>8.7700164762505639E-2</v>
      </c>
      <c r="NN9" s="95">
        <v>0.1002287597285778</v>
      </c>
      <c r="NO9" s="95">
        <v>0.1127573546946504</v>
      </c>
      <c r="NP9" s="95">
        <v>0.12528594966072251</v>
      </c>
      <c r="NQ9" s="95">
        <v>0.1378145446267951</v>
      </c>
      <c r="NR9" s="95">
        <v>0.1503431395928673</v>
      </c>
      <c r="NS9" s="95">
        <v>0.16287173455893961</v>
      </c>
      <c r="NT9" s="95">
        <v>0.17540032952501181</v>
      </c>
      <c r="NU9" s="95">
        <v>0.18792892449108439</v>
      </c>
      <c r="NV9" s="95">
        <v>0.20045751945715659</v>
      </c>
      <c r="NW9" s="95">
        <v>0.21298611442322929</v>
      </c>
      <c r="NX9" s="95">
        <v>0.22551470938930149</v>
      </c>
      <c r="NY9" s="95">
        <v>0.23804330435537399</v>
      </c>
      <c r="NZ9" s="95">
        <v>0.25057189932144619</v>
      </c>
      <c r="OA9" s="95">
        <v>0.2756290892535912</v>
      </c>
      <c r="OB9" s="95">
        <v>0.30068627918573593</v>
      </c>
      <c r="OC9" s="95">
        <v>0.32574346911788021</v>
      </c>
      <c r="OD9" s="95">
        <v>0.35080065905002489</v>
      </c>
      <c r="OE9" s="95">
        <v>0.37585784898217001</v>
      </c>
      <c r="OF9" s="95">
        <v>0.40091503891431479</v>
      </c>
      <c r="OG9" s="95">
        <v>0.42597222884645858</v>
      </c>
      <c r="OH9" s="95">
        <v>0.45102941877860359</v>
      </c>
      <c r="OI9" s="95">
        <v>0.47608660871074948</v>
      </c>
      <c r="OJ9" s="95">
        <v>0.50114379864289382</v>
      </c>
      <c r="OK9" s="95">
        <v>0.52620098857503772</v>
      </c>
      <c r="OL9" s="95">
        <v>0.55125817850718317</v>
      </c>
      <c r="OM9" s="95">
        <v>0.57631536843932762</v>
      </c>
      <c r="ON9" s="95">
        <v>0.60137255837147274</v>
      </c>
      <c r="OO9" s="95">
        <v>0.62642974830361786</v>
      </c>
      <c r="OP9" s="95">
        <v>0.68907272313397883</v>
      </c>
      <c r="OQ9" s="95">
        <v>0.75171569796434135</v>
      </c>
      <c r="OR9" s="95">
        <v>0.81435867279470309</v>
      </c>
      <c r="OS9" s="95">
        <v>0.87700164762506316</v>
      </c>
      <c r="OT9" s="95">
        <v>0.93964462245542513</v>
      </c>
      <c r="OU9" s="95">
        <v>1.002287597285787</v>
      </c>
      <c r="OV9" s="95">
        <v>1.139537289454317E-2</v>
      </c>
      <c r="OW9" s="95">
        <v>2.279074578908713E-2</v>
      </c>
      <c r="OX9" s="95">
        <v>3.4186118683631118E-2</v>
      </c>
      <c r="OY9" s="95">
        <v>4.5581491578175072E-2</v>
      </c>
      <c r="OZ9" s="95">
        <v>5.6976864472719151E-2</v>
      </c>
      <c r="PA9" s="95">
        <v>6.8372237367263056E-2</v>
      </c>
      <c r="PB9" s="95">
        <v>7.9767610261807009E-2</v>
      </c>
      <c r="PC9" s="95">
        <v>9.1162983156351005E-2</v>
      </c>
      <c r="PD9" s="95">
        <v>0.1025583560508949</v>
      </c>
      <c r="PE9" s="95">
        <v>0.113953728945439</v>
      </c>
      <c r="PF9" s="95">
        <v>0.12534910183998291</v>
      </c>
      <c r="PG9" s="95">
        <v>0.13674447473452689</v>
      </c>
      <c r="PH9" s="95">
        <v>0.14813984762907109</v>
      </c>
      <c r="PI9" s="95">
        <v>0.1595352205236151</v>
      </c>
      <c r="PJ9" s="95">
        <v>0.170930593418159</v>
      </c>
      <c r="PK9" s="95">
        <v>0.1823259663127029</v>
      </c>
      <c r="PL9" s="95">
        <v>0.1937213392072468</v>
      </c>
      <c r="PM9" s="95">
        <v>0.20511671210179069</v>
      </c>
      <c r="PN9" s="95">
        <v>0.21651208499633459</v>
      </c>
      <c r="PO9" s="95">
        <v>0.22790745789087871</v>
      </c>
      <c r="PP9" s="95">
        <v>0.2506982036799667</v>
      </c>
      <c r="PQ9" s="95">
        <v>0.2734889494690545</v>
      </c>
      <c r="PR9" s="95">
        <v>0.29627969525814252</v>
      </c>
      <c r="PS9" s="95">
        <v>0.31907044104723059</v>
      </c>
      <c r="PT9" s="95">
        <v>0.34186118683631822</v>
      </c>
      <c r="PU9" s="95">
        <v>0.36465193262540618</v>
      </c>
      <c r="PV9" s="95">
        <v>0.38744267841449448</v>
      </c>
      <c r="PW9" s="95">
        <v>0.4102334242035825</v>
      </c>
      <c r="PX9" s="95">
        <v>0.43302416999267018</v>
      </c>
      <c r="PY9" s="95">
        <v>0.45581491578175809</v>
      </c>
      <c r="PZ9" s="95">
        <v>0.47860566157084627</v>
      </c>
      <c r="QA9" s="95">
        <v>0.50139640735993385</v>
      </c>
      <c r="QB9" s="95">
        <v>0.52418715314902209</v>
      </c>
      <c r="QC9" s="95">
        <v>0.54697789893810989</v>
      </c>
      <c r="QD9" s="95">
        <v>0.56976864472719835</v>
      </c>
      <c r="QE9" s="95">
        <v>0.62674550919991834</v>
      </c>
      <c r="QF9" s="95">
        <v>0.68372237367263755</v>
      </c>
      <c r="QG9" s="95">
        <v>0.74069923814535765</v>
      </c>
      <c r="QH9" s="95">
        <v>0.79767610261807786</v>
      </c>
      <c r="QI9" s="95">
        <v>0.85465296709079852</v>
      </c>
      <c r="QJ9" s="95">
        <v>0.91162983156351629</v>
      </c>
      <c r="QK9" s="95">
        <v>2.0406403360583539E-2</v>
      </c>
      <c r="QL9" s="95">
        <v>4.081280672116714E-2</v>
      </c>
      <c r="QM9" s="95">
        <v>6.1219210081750783E-2</v>
      </c>
      <c r="QN9" s="95">
        <v>8.1625613442334405E-2</v>
      </c>
      <c r="QO9" s="95">
        <v>0.1020320168029181</v>
      </c>
      <c r="QP9" s="95">
        <v>0.12243842016350159</v>
      </c>
      <c r="QQ9" s="95">
        <v>0.14284482352408531</v>
      </c>
      <c r="QR9" s="95">
        <v>0.16325122688466889</v>
      </c>
      <c r="QS9" s="95">
        <v>0.1836576302452525</v>
      </c>
      <c r="QT9" s="95">
        <v>0.20406403360583619</v>
      </c>
      <c r="QU9" s="95">
        <v>0.2244704369664198</v>
      </c>
      <c r="QV9" s="95">
        <v>0.24487684032700341</v>
      </c>
      <c r="QW9" s="95">
        <v>0.26528324368758732</v>
      </c>
      <c r="QX9" s="95">
        <v>0.28568964704817101</v>
      </c>
      <c r="QY9" s="95">
        <v>0.30609605040875448</v>
      </c>
      <c r="QZ9" s="95">
        <v>0.32650245376933801</v>
      </c>
      <c r="RA9" s="95">
        <v>0.34690885712992148</v>
      </c>
      <c r="RB9" s="95">
        <v>0.36731526049050522</v>
      </c>
      <c r="RC9" s="95">
        <v>0.38772166385108869</v>
      </c>
      <c r="RD9" s="95">
        <v>0.4081280672116725</v>
      </c>
      <c r="RE9" s="95">
        <v>0.4489408739328396</v>
      </c>
      <c r="RF9" s="95">
        <v>0.48975368065400682</v>
      </c>
      <c r="RG9" s="95">
        <v>0.53056648737517409</v>
      </c>
      <c r="RH9" s="95">
        <v>0.57137929409634103</v>
      </c>
      <c r="RI9" s="95">
        <v>0.61219210081750874</v>
      </c>
      <c r="RJ9" s="95">
        <v>0.65300490753867568</v>
      </c>
      <c r="RK9" s="95">
        <v>0.6938177142598434</v>
      </c>
      <c r="RL9" s="95">
        <v>0.734630520981011</v>
      </c>
      <c r="RM9" s="95">
        <v>0.77544332770217783</v>
      </c>
      <c r="RN9" s="95">
        <v>0.81625613442334488</v>
      </c>
      <c r="RO9" s="95">
        <v>0.85706894114451238</v>
      </c>
      <c r="RP9" s="95">
        <v>0.8978817478656792</v>
      </c>
      <c r="RQ9" s="95">
        <v>0.9386945545868467</v>
      </c>
      <c r="RR9" s="95">
        <v>0.97950736130801352</v>
      </c>
      <c r="RS9" s="95">
        <v>1.020320168029182</v>
      </c>
      <c r="RT9" s="95">
        <v>1.1223521848321001</v>
      </c>
      <c r="RU9" s="95">
        <v>1.224384201635017</v>
      </c>
      <c r="RV9" s="95">
        <v>1.3264162184379349</v>
      </c>
      <c r="RW9" s="95">
        <v>1.4284482352408541</v>
      </c>
      <c r="RX9" s="95">
        <v>1.530480252043773</v>
      </c>
      <c r="RY9" s="95">
        <v>1.632512268846688</v>
      </c>
      <c r="RZ9" s="95">
        <v>2.0422856806651419E-2</v>
      </c>
      <c r="SA9" s="95">
        <v>4.0845713613304961E-2</v>
      </c>
      <c r="SB9" s="95">
        <v>6.1268570419958528E-2</v>
      </c>
      <c r="SC9" s="95">
        <v>8.1691427226612254E-2</v>
      </c>
      <c r="SD9" s="95">
        <v>0.1021142840332656</v>
      </c>
      <c r="SE9" s="95">
        <v>0.1225371408399194</v>
      </c>
      <c r="SF9" s="95">
        <v>0.14295999764657319</v>
      </c>
      <c r="SG9" s="95">
        <v>0.16338285445322651</v>
      </c>
      <c r="SH9" s="95">
        <v>0.18380571125988029</v>
      </c>
      <c r="SI9" s="95">
        <v>0.20422856806653339</v>
      </c>
      <c r="SJ9" s="95">
        <v>0.22465142487318859</v>
      </c>
      <c r="SK9" s="95">
        <v>0.24507428167984091</v>
      </c>
      <c r="SL9" s="95">
        <v>0.26549713848649348</v>
      </c>
      <c r="SM9" s="95">
        <v>0.28591999529314649</v>
      </c>
      <c r="SN9" s="95">
        <v>0.30634285209980189</v>
      </c>
      <c r="SO9" s="95">
        <v>0.32676570890645501</v>
      </c>
      <c r="SP9" s="95">
        <v>0.34718856571310752</v>
      </c>
      <c r="SQ9" s="95">
        <v>0.36761142251976242</v>
      </c>
      <c r="SR9" s="95">
        <v>0.38803427932641799</v>
      </c>
      <c r="SS9" s="95">
        <v>0.40845713613306939</v>
      </c>
      <c r="ST9" s="95">
        <v>0.44930284974637708</v>
      </c>
      <c r="SU9" s="95">
        <v>0.49014856335968388</v>
      </c>
      <c r="SV9" s="95">
        <v>0.53099427697299073</v>
      </c>
      <c r="SW9" s="95">
        <v>0.57183999058629875</v>
      </c>
      <c r="SX9" s="95">
        <v>0.61268570419960589</v>
      </c>
      <c r="SY9" s="95">
        <v>0.65353141781291324</v>
      </c>
      <c r="SZ9" s="95">
        <v>0.69437713142621826</v>
      </c>
      <c r="TA9" s="95">
        <v>0.73522284503952673</v>
      </c>
      <c r="TB9" s="95">
        <v>0.77606855865283519</v>
      </c>
      <c r="TC9" s="95">
        <v>0.81691427226614144</v>
      </c>
      <c r="TD9" s="95">
        <v>0.85775998587945079</v>
      </c>
      <c r="TE9" s="95">
        <v>0.89860569949275704</v>
      </c>
      <c r="TF9" s="95">
        <v>0.93945141310606317</v>
      </c>
      <c r="TG9" s="95">
        <v>0.98029712671937053</v>
      </c>
      <c r="TH9" s="95">
        <v>1.021142840332675</v>
      </c>
      <c r="TI9" s="95">
        <v>1.1232571243659439</v>
      </c>
      <c r="TJ9" s="95">
        <v>1.225371408399214</v>
      </c>
      <c r="TK9" s="95">
        <v>1.327485692432482</v>
      </c>
      <c r="TL9" s="95">
        <v>1.4295999764657501</v>
      </c>
      <c r="TM9" s="95">
        <v>1.531714260499013</v>
      </c>
      <c r="TN9" s="95">
        <v>1.6338285445322851</v>
      </c>
      <c r="TO9" s="95">
        <v>1.319826242323913E-2</v>
      </c>
      <c r="TP9" s="95">
        <v>2.63965248464791E-2</v>
      </c>
      <c r="TQ9" s="95">
        <v>3.9594787269719003E-2</v>
      </c>
      <c r="TR9" s="95">
        <v>5.2793049692958928E-2</v>
      </c>
      <c r="TS9" s="95">
        <v>6.5991312116198769E-2</v>
      </c>
      <c r="TT9" s="95">
        <v>7.9189574539438701E-2</v>
      </c>
      <c r="TU9" s="95">
        <v>9.2387836962678604E-2</v>
      </c>
      <c r="TV9" s="95">
        <v>0.1055860993859187</v>
      </c>
      <c r="TW9" s="95">
        <v>0.1187843618091585</v>
      </c>
      <c r="TX9" s="95">
        <v>0.1319826242323984</v>
      </c>
      <c r="TY9" s="95">
        <v>0.14518088665563819</v>
      </c>
      <c r="TZ9" s="95">
        <v>0.15837914907887829</v>
      </c>
      <c r="UA9" s="95">
        <v>0.17157741150211811</v>
      </c>
      <c r="UB9" s="95">
        <v>0.1847756739253579</v>
      </c>
      <c r="UC9" s="95">
        <v>0.19797393634859789</v>
      </c>
      <c r="UD9" s="95">
        <v>0.21117219877183799</v>
      </c>
      <c r="UE9" s="95">
        <v>0.22437046119507781</v>
      </c>
      <c r="UF9" s="95">
        <v>0.2375687236183178</v>
      </c>
      <c r="UG9" s="95">
        <v>0.25076698604155773</v>
      </c>
      <c r="UH9" s="95">
        <v>0.26396524846479757</v>
      </c>
      <c r="UI9" s="95">
        <v>0.29036177331127772</v>
      </c>
      <c r="UJ9" s="95">
        <v>0.31675829815775752</v>
      </c>
      <c r="UK9" s="95">
        <v>0.34315482300423739</v>
      </c>
      <c r="UL9" s="95">
        <v>0.3695513478507173</v>
      </c>
      <c r="UM9" s="95">
        <v>0.395947872697197</v>
      </c>
      <c r="UN9" s="95">
        <v>0.42234439754367659</v>
      </c>
      <c r="UO9" s="95">
        <v>0.44874092239015662</v>
      </c>
      <c r="UP9" s="95">
        <v>0.4751374472366362</v>
      </c>
      <c r="UQ9" s="95">
        <v>0.50153397208311667</v>
      </c>
      <c r="UR9" s="95">
        <v>0.52793049692959615</v>
      </c>
      <c r="US9" s="95">
        <v>0.55432702177607607</v>
      </c>
      <c r="UT9" s="95">
        <v>0.58072354662255621</v>
      </c>
      <c r="UU9" s="95">
        <v>0.60712007146903524</v>
      </c>
      <c r="UV9" s="95">
        <v>0.63351659631551571</v>
      </c>
      <c r="UW9" s="95">
        <v>0.65991312116199541</v>
      </c>
      <c r="UX9" s="95">
        <v>0.72590443327819487</v>
      </c>
      <c r="UY9" s="95">
        <v>0.79189574539439422</v>
      </c>
      <c r="UZ9" s="95">
        <v>0.85788705751059435</v>
      </c>
      <c r="VA9" s="95">
        <v>0.92387836962679282</v>
      </c>
      <c r="VB9" s="95">
        <v>0.9898696817429935</v>
      </c>
      <c r="VC9" s="95">
        <v>1.055860993859193</v>
      </c>
      <c r="VD9" s="95">
        <v>5.5959367823934042E-2</v>
      </c>
      <c r="VE9" s="95">
        <v>0.111918735647874</v>
      </c>
      <c r="VF9" s="95">
        <v>0.1678781034718142</v>
      </c>
      <c r="VG9" s="95">
        <v>0.2238374712957546</v>
      </c>
      <c r="VH9" s="95">
        <v>0.27979683911969427</v>
      </c>
      <c r="VI9" s="95">
        <v>0.33575620694363478</v>
      </c>
      <c r="VJ9" s="95">
        <v>0.39171557476757562</v>
      </c>
      <c r="VK9" s="95">
        <v>0.44767494259151469</v>
      </c>
      <c r="VL9" s="95">
        <v>0.50363431041545581</v>
      </c>
      <c r="VM9" s="95">
        <v>0.55959367823939454</v>
      </c>
      <c r="VN9" s="95">
        <v>0.61555304606333949</v>
      </c>
      <c r="VO9" s="95">
        <v>0.67151241388727601</v>
      </c>
      <c r="VP9" s="95">
        <v>0.72747178171121307</v>
      </c>
      <c r="VQ9" s="95">
        <v>0.78343114953515147</v>
      </c>
      <c r="VR9" s="95">
        <v>0.83939051735909698</v>
      </c>
      <c r="VS9" s="95">
        <v>0.8953498851830356</v>
      </c>
      <c r="VT9" s="95">
        <v>0.95130925300697267</v>
      </c>
      <c r="VU9" s="95">
        <v>1.0072686208309169</v>
      </c>
      <c r="VV9" s="95">
        <v>1.063227988654863</v>
      </c>
      <c r="VW9" s="95">
        <v>1.119187356478796</v>
      </c>
      <c r="VX9" s="95">
        <v>1.231106092126679</v>
      </c>
      <c r="VY9" s="95">
        <v>1.3430248277745569</v>
      </c>
      <c r="VZ9" s="95">
        <v>1.454943563422437</v>
      </c>
      <c r="WA9" s="95">
        <v>1.5668622990703189</v>
      </c>
      <c r="WB9" s="95">
        <v>1.6787810347181999</v>
      </c>
      <c r="WC9" s="95">
        <v>1.7906997703660801</v>
      </c>
      <c r="WD9" s="95">
        <v>1.9026185060139551</v>
      </c>
      <c r="WE9" s="95">
        <v>2.0145372416618388</v>
      </c>
      <c r="WF9" s="95">
        <v>2.126455977309722</v>
      </c>
      <c r="WG9" s="95">
        <v>2.2383747129575999</v>
      </c>
      <c r="WH9" s="95">
        <v>2.3502934486054881</v>
      </c>
      <c r="WI9" s="95">
        <v>2.4622121842533651</v>
      </c>
      <c r="WJ9" s="95">
        <v>2.5741309199012421</v>
      </c>
      <c r="WK9" s="95">
        <v>2.6860496555491231</v>
      </c>
      <c r="WL9" s="95">
        <v>2.7979683911969948</v>
      </c>
      <c r="WM9" s="95">
        <v>3.0777652303166998</v>
      </c>
      <c r="WN9" s="95">
        <v>3.357562069436407</v>
      </c>
      <c r="WO9" s="95">
        <v>3.6373589085561071</v>
      </c>
      <c r="WP9" s="95">
        <v>3.9171557476758081</v>
      </c>
      <c r="WQ9" s="95">
        <v>4.1969525867954953</v>
      </c>
      <c r="WR9" s="95">
        <v>4.476749425915207</v>
      </c>
      <c r="WS9" s="95">
        <v>8.3652456528792954E-2</v>
      </c>
      <c r="WT9" s="95">
        <v>0.16730491305759199</v>
      </c>
      <c r="WU9" s="95">
        <v>0.2509573695863917</v>
      </c>
      <c r="WV9" s="95">
        <v>0.33460982611519041</v>
      </c>
      <c r="WW9" s="95">
        <v>0.41826228264399062</v>
      </c>
      <c r="WX9" s="95">
        <v>0.50191473917278906</v>
      </c>
      <c r="WY9" s="95">
        <v>0.58556719570158833</v>
      </c>
      <c r="WZ9" s="95">
        <v>0.66921965223038704</v>
      </c>
      <c r="XA9" s="95">
        <v>0.75287210875918686</v>
      </c>
      <c r="XB9" s="95">
        <v>0.83652456528798647</v>
      </c>
      <c r="XC9" s="95">
        <v>0.92017702181678573</v>
      </c>
      <c r="XD9" s="95">
        <v>1.003829478345585</v>
      </c>
      <c r="XE9" s="95">
        <v>1.0874819348743829</v>
      </c>
      <c r="XF9" s="95">
        <v>1.171134391403184</v>
      </c>
      <c r="XG9" s="95">
        <v>1.254786847931981</v>
      </c>
      <c r="XH9" s="95">
        <v>1.3384393044607821</v>
      </c>
      <c r="XI9" s="95">
        <v>1.42209176098958</v>
      </c>
      <c r="XJ9" s="95">
        <v>1.5057442175183791</v>
      </c>
      <c r="XK9" s="95">
        <v>1.5893966740471801</v>
      </c>
      <c r="XL9" s="95">
        <v>1.6730491305759789</v>
      </c>
      <c r="XM9" s="95">
        <v>1.840354043633577</v>
      </c>
      <c r="XN9" s="95">
        <v>2.0076589566911771</v>
      </c>
      <c r="XO9" s="95">
        <v>2.1749638697487752</v>
      </c>
      <c r="XP9" s="95">
        <v>2.3422687828063729</v>
      </c>
      <c r="XQ9" s="95">
        <v>2.5095736958639678</v>
      </c>
      <c r="XR9" s="95">
        <v>2.6768786089215699</v>
      </c>
      <c r="XS9" s="95">
        <v>2.8441835219791689</v>
      </c>
      <c r="XT9" s="95">
        <v>3.011488435036767</v>
      </c>
      <c r="XU9" s="95">
        <v>3.1787933480943651</v>
      </c>
      <c r="XV9" s="95">
        <v>3.3460982611519681</v>
      </c>
      <c r="XW9" s="95">
        <v>3.5134031742095608</v>
      </c>
      <c r="XX9" s="95">
        <v>3.6807080872671589</v>
      </c>
      <c r="XY9" s="95">
        <v>3.8480130003247579</v>
      </c>
      <c r="XZ9" s="95">
        <v>4.0153179133823604</v>
      </c>
      <c r="YA9" s="95">
        <v>4.1826228264399559</v>
      </c>
      <c r="YB9" s="95">
        <v>4.600885109083948</v>
      </c>
      <c r="YC9" s="95">
        <v>5.0191473917279463</v>
      </c>
      <c r="YD9" s="95">
        <v>5.437409674371942</v>
      </c>
      <c r="YE9" s="95">
        <v>5.8556719570159448</v>
      </c>
      <c r="YF9" s="95">
        <v>6.2739342396599334</v>
      </c>
      <c r="YG9" s="95">
        <v>6.6921965223039326</v>
      </c>
      <c r="YH9" s="95">
        <v>0.31333971559830609</v>
      </c>
      <c r="YI9" s="95">
        <v>0.62667943119663416</v>
      </c>
      <c r="YJ9" s="95">
        <v>0.94001914679496357</v>
      </c>
      <c r="YK9" s="95">
        <v>1.2533588623932921</v>
      </c>
      <c r="YL9" s="95">
        <v>1.56669857799162</v>
      </c>
      <c r="YM9" s="95">
        <v>1.8800382935899489</v>
      </c>
      <c r="YN9" s="95">
        <v>2.193378009188276</v>
      </c>
      <c r="YO9" s="95">
        <v>2.5067177247866068</v>
      </c>
      <c r="YP9" s="95">
        <v>2.8200574403849328</v>
      </c>
      <c r="YQ9" s="95">
        <v>3.1333971559832632</v>
      </c>
      <c r="YR9" s="95">
        <v>3.4467368715815909</v>
      </c>
      <c r="YS9" s="95">
        <v>3.7600765871799209</v>
      </c>
      <c r="YT9" s="95">
        <v>4.0734163027782468</v>
      </c>
      <c r="YU9" s="95">
        <v>4.3867560183765786</v>
      </c>
      <c r="YV9" s="95">
        <v>4.7000957339749032</v>
      </c>
      <c r="YW9" s="95">
        <v>5.0134354495732332</v>
      </c>
      <c r="YX9" s="95">
        <v>5.3267751651715587</v>
      </c>
      <c r="YY9" s="95">
        <v>5.6401148807698887</v>
      </c>
      <c r="YZ9" s="95">
        <v>5.9534545963682186</v>
      </c>
      <c r="ZA9" s="95">
        <v>6.2667943119665468</v>
      </c>
      <c r="ZB9" s="95">
        <v>6.8934737431632076</v>
      </c>
      <c r="ZC9" s="95">
        <v>7.5201531743598578</v>
      </c>
      <c r="ZD9" s="95">
        <v>8.1468326055565132</v>
      </c>
      <c r="ZE9" s="95">
        <v>8.7735120367531749</v>
      </c>
      <c r="ZF9" s="95">
        <v>9.4001914679498277</v>
      </c>
      <c r="ZG9" s="95">
        <v>10.026870899146489</v>
      </c>
      <c r="ZH9" s="95">
        <v>10.65355033034314</v>
      </c>
      <c r="ZI9" s="95">
        <v>11.2802297615398</v>
      </c>
      <c r="ZJ9" s="95">
        <v>11.90690919273645</v>
      </c>
      <c r="ZK9" s="95">
        <v>12.53358862393312</v>
      </c>
      <c r="ZL9" s="95">
        <v>13.160268055129769</v>
      </c>
      <c r="ZM9" s="95">
        <v>13.786947486326429</v>
      </c>
      <c r="ZN9" s="95">
        <v>14.413626917523089</v>
      </c>
      <c r="ZO9" s="95">
        <v>15.040306348719749</v>
      </c>
      <c r="ZP9" s="95">
        <v>15.6669857799164</v>
      </c>
      <c r="ZQ9" s="95">
        <v>17.233684357908039</v>
      </c>
      <c r="ZR9" s="95">
        <v>18.80038293589967</v>
      </c>
      <c r="ZS9" s="95">
        <v>20.367081513891321</v>
      </c>
      <c r="ZT9" s="95">
        <v>21.93378009188298</v>
      </c>
      <c r="ZU9" s="95">
        <v>23.50047866987461</v>
      </c>
      <c r="ZV9" s="95">
        <v>25.06717724786623</v>
      </c>
      <c r="ZW9" s="95">
        <v>0.25700225978314079</v>
      </c>
      <c r="ZX9" s="95">
        <v>0.51400451956630744</v>
      </c>
      <c r="ZY9" s="95">
        <v>0.77100677934947492</v>
      </c>
      <c r="ZZ9" s="95">
        <v>1.028009039132644</v>
      </c>
      <c r="AAA9" s="95">
        <v>1.2850112989158089</v>
      </c>
      <c r="AAB9" s="95">
        <v>1.542013558698978</v>
      </c>
      <c r="AAC9" s="95">
        <v>1.799015818482149</v>
      </c>
      <c r="AAD9" s="95">
        <v>2.056018078265311</v>
      </c>
      <c r="AAE9" s="95">
        <v>2.3130203380484828</v>
      </c>
      <c r="AAF9" s="95">
        <v>2.570022597831644</v>
      </c>
      <c r="AAG9" s="95">
        <v>2.8270248576148318</v>
      </c>
      <c r="AAH9" s="95">
        <v>3.0840271173979832</v>
      </c>
      <c r="AAI9" s="95">
        <v>3.3410293771811381</v>
      </c>
      <c r="AAJ9" s="95">
        <v>3.5980316369642971</v>
      </c>
      <c r="AAK9" s="95">
        <v>3.8550338967474889</v>
      </c>
      <c r="AAL9" s="95">
        <v>4.1120361565306478</v>
      </c>
      <c r="AAM9" s="95">
        <v>4.3690384163138027</v>
      </c>
      <c r="AAN9" s="95">
        <v>4.6260406760969879</v>
      </c>
      <c r="AAO9" s="95">
        <v>4.8830429358801819</v>
      </c>
      <c r="AAP9" s="95">
        <v>5.14004519566332</v>
      </c>
      <c r="AAQ9" s="95">
        <v>5.6540497152296636</v>
      </c>
      <c r="AAR9" s="95">
        <v>6.1680542347959904</v>
      </c>
      <c r="AAS9" s="95">
        <v>6.6820587543623224</v>
      </c>
      <c r="AAT9" s="95">
        <v>7.1960632739286643</v>
      </c>
      <c r="AAU9" s="95">
        <v>7.7100677934950017</v>
      </c>
      <c r="AAV9" s="95">
        <v>8.2240723130613382</v>
      </c>
      <c r="AAW9" s="95">
        <v>8.7380768326276446</v>
      </c>
      <c r="AAX9" s="95">
        <v>9.2520813521940006</v>
      </c>
      <c r="AAY9" s="95">
        <v>9.7660858717603478</v>
      </c>
      <c r="AAZ9" s="95">
        <v>10.28009039132667</v>
      </c>
      <c r="ABA9" s="95">
        <v>10.79409491089304</v>
      </c>
      <c r="ABB9" s="95">
        <v>11.308099430459359</v>
      </c>
      <c r="ABC9" s="95">
        <v>11.82210395002568</v>
      </c>
      <c r="ABD9" s="95">
        <v>12.33610846959202</v>
      </c>
      <c r="ABE9" s="95">
        <v>12.850112989158321</v>
      </c>
      <c r="ABF9" s="95">
        <v>14.13512428807417</v>
      </c>
      <c r="ABG9" s="95">
        <v>15.42013558699003</v>
      </c>
      <c r="ABH9" s="95">
        <v>16.705146885905869</v>
      </c>
      <c r="ABI9" s="95">
        <v>17.990158184821709</v>
      </c>
      <c r="ABJ9" s="95">
        <v>19.275169483737479</v>
      </c>
      <c r="ABK9" s="95">
        <v>20.560180782653369</v>
      </c>
      <c r="ABL9" s="95">
        <v>1.8298042966195971E-2</v>
      </c>
      <c r="ABM9" s="95">
        <v>3.6596085932392219E-2</v>
      </c>
      <c r="ABN9" s="95">
        <v>5.4894128898588447E-2</v>
      </c>
      <c r="ABO9" s="95">
        <v>7.3192171864784772E-2</v>
      </c>
      <c r="ABP9" s="95">
        <v>9.1490214830981006E-2</v>
      </c>
      <c r="ABQ9" s="95">
        <v>0.1097882577971772</v>
      </c>
      <c r="ABR9" s="95">
        <v>0.12808630076337341</v>
      </c>
      <c r="ABS9" s="95">
        <v>0.14638434372956979</v>
      </c>
      <c r="ABT9" s="95">
        <v>0.16468238669576599</v>
      </c>
      <c r="ABU9" s="95">
        <v>0.18298042966196229</v>
      </c>
      <c r="ABV9" s="95">
        <v>0.20127847262815851</v>
      </c>
      <c r="ABW9" s="95">
        <v>0.21957651559435479</v>
      </c>
      <c r="ABX9" s="95">
        <v>0.23787455856055101</v>
      </c>
      <c r="ABY9" s="95">
        <v>0.25617260152674731</v>
      </c>
      <c r="ABZ9" s="95">
        <v>0.27447064449294351</v>
      </c>
      <c r="ACA9" s="95">
        <v>0.29276868745913992</v>
      </c>
      <c r="ACB9" s="95">
        <v>0.31106673042533611</v>
      </c>
      <c r="ACC9" s="95">
        <v>0.32936477339153242</v>
      </c>
      <c r="ACD9" s="95">
        <v>0.34766281635772828</v>
      </c>
      <c r="ACE9" s="95">
        <v>0.36596085932392469</v>
      </c>
      <c r="ACF9" s="95">
        <v>0.40255694525631741</v>
      </c>
      <c r="ACG9" s="95">
        <v>0.43915303118870969</v>
      </c>
      <c r="ACH9" s="95">
        <v>0.47574911712110213</v>
      </c>
      <c r="ACI9" s="95">
        <v>0.51234520305349485</v>
      </c>
      <c r="ACJ9" s="95">
        <v>0.54894128898588679</v>
      </c>
      <c r="ACK9" s="95">
        <v>0.58553737491827962</v>
      </c>
      <c r="ACL9" s="95">
        <v>0.62213346085067234</v>
      </c>
      <c r="ACM9" s="95">
        <v>0.65872954678306483</v>
      </c>
      <c r="ACN9" s="95">
        <v>0.69532563271545733</v>
      </c>
      <c r="ACO9" s="95">
        <v>0.73192171864784927</v>
      </c>
      <c r="ACP9" s="95">
        <v>0.76851780458024233</v>
      </c>
      <c r="ACQ9" s="95">
        <v>0.8051138905126346</v>
      </c>
      <c r="ACR9" s="95">
        <v>0.84170997644502699</v>
      </c>
      <c r="ACS9" s="95">
        <v>0.87830606237741948</v>
      </c>
      <c r="ACT9" s="95">
        <v>0.91490214830981231</v>
      </c>
      <c r="ACU9" s="95">
        <v>1.0063923631407941</v>
      </c>
      <c r="ACV9" s="95">
        <v>1.0978825779717749</v>
      </c>
      <c r="ACW9" s="95">
        <v>1.1893727928027571</v>
      </c>
      <c r="ACX9" s="95">
        <v>1.2808630076337379</v>
      </c>
      <c r="ACY9" s="95">
        <v>1.3723532224647179</v>
      </c>
      <c r="ACZ9" s="95">
        <v>1.4638434372957001</v>
      </c>
      <c r="ADA9" s="95">
        <v>2.1861249427255321E-2</v>
      </c>
      <c r="ADB9" s="95">
        <v>4.3722498854512952E-2</v>
      </c>
      <c r="ADC9" s="95">
        <v>6.5583748281770646E-2</v>
      </c>
      <c r="ADD9" s="95">
        <v>8.7444997709028444E-2</v>
      </c>
      <c r="ADE9" s="95">
        <v>0.10930624713628601</v>
      </c>
      <c r="ADF9" s="95">
        <v>0.13116749656354379</v>
      </c>
      <c r="ADG9" s="95">
        <v>0.15302874599080171</v>
      </c>
      <c r="ADH9" s="95">
        <v>0.17488999541805911</v>
      </c>
      <c r="ADI9" s="95">
        <v>0.196751244845317</v>
      </c>
      <c r="ADJ9" s="95">
        <v>0.2186124942725742</v>
      </c>
      <c r="ADK9" s="95">
        <v>0.24047374369983371</v>
      </c>
      <c r="ADL9" s="95">
        <v>0.26233499312709002</v>
      </c>
      <c r="ADM9" s="95">
        <v>0.28419624255434672</v>
      </c>
      <c r="ADN9" s="95">
        <v>0.30605749198160359</v>
      </c>
      <c r="ADO9" s="95">
        <v>0.32791874140886318</v>
      </c>
      <c r="ADP9" s="95">
        <v>0.34977999083612038</v>
      </c>
      <c r="ADQ9" s="95">
        <v>0.37164124026337692</v>
      </c>
      <c r="ADR9" s="95">
        <v>0.393502489690636</v>
      </c>
      <c r="ADS9" s="95">
        <v>0.41536373911789592</v>
      </c>
      <c r="ADT9" s="95">
        <v>0.43722498854515113</v>
      </c>
      <c r="ADU9" s="95">
        <v>0.4809474873996672</v>
      </c>
      <c r="ADV9" s="95">
        <v>0.52466998625418204</v>
      </c>
      <c r="ADW9" s="95">
        <v>0.56839248510869711</v>
      </c>
      <c r="ADX9" s="95">
        <v>0.6121149839632134</v>
      </c>
      <c r="ADY9" s="95">
        <v>0.65583748281772858</v>
      </c>
      <c r="ADZ9" s="95">
        <v>0.6995599816722442</v>
      </c>
      <c r="AEA9" s="95">
        <v>0.74328248052675738</v>
      </c>
      <c r="AEB9" s="95">
        <v>0.78700497938127423</v>
      </c>
      <c r="AEC9" s="95">
        <v>0.83072747823579085</v>
      </c>
      <c r="AED9" s="95">
        <v>0.87444997709030514</v>
      </c>
      <c r="AEE9" s="95">
        <v>0.91817247594482321</v>
      </c>
      <c r="AEF9" s="95">
        <v>0.96189497479933728</v>
      </c>
      <c r="AEG9" s="95">
        <v>1.0056174736538519</v>
      </c>
      <c r="AEH9" s="95">
        <v>1.049339972508367</v>
      </c>
      <c r="AEI9" s="95">
        <v>1.09306247136288</v>
      </c>
      <c r="AEJ9" s="95">
        <v>1.20236871849917</v>
      </c>
      <c r="AEK9" s="95">
        <v>1.31167496563546</v>
      </c>
      <c r="AEL9" s="95">
        <v>1.420981212771748</v>
      </c>
      <c r="AEM9" s="95">
        <v>1.5302874599080381</v>
      </c>
      <c r="AEN9" s="95">
        <v>1.6395937070443209</v>
      </c>
      <c r="AEO9" s="95">
        <v>1.7488999541806129</v>
      </c>
      <c r="AEP9" s="95">
        <v>1.7913627677344258E-2</v>
      </c>
      <c r="AEQ9" s="95">
        <v>3.5827255354688892E-2</v>
      </c>
      <c r="AER9" s="95">
        <v>5.3740883032033462E-2</v>
      </c>
      <c r="AES9" s="95">
        <v>7.1654510709378172E-2</v>
      </c>
      <c r="AET9" s="95">
        <v>8.9568138386722895E-2</v>
      </c>
      <c r="AEU9" s="95">
        <v>0.1074817660640673</v>
      </c>
      <c r="AEV9" s="95">
        <v>0.12539539374141209</v>
      </c>
      <c r="AEW9" s="95">
        <v>0.14330902141875659</v>
      </c>
      <c r="AEX9" s="95">
        <v>0.16122264909610129</v>
      </c>
      <c r="AEY9" s="95">
        <v>0.1791362767734459</v>
      </c>
      <c r="AEZ9" s="95">
        <v>0.19704990445079071</v>
      </c>
      <c r="AFA9" s="95">
        <v>0.2149635321281351</v>
      </c>
      <c r="AFB9" s="95">
        <v>0.23287715980547979</v>
      </c>
      <c r="AFC9" s="95">
        <v>0.25079078748282441</v>
      </c>
      <c r="AFD9" s="95">
        <v>0.26870441516016902</v>
      </c>
      <c r="AFE9" s="95">
        <v>0.28661804283751391</v>
      </c>
      <c r="AFF9" s="95">
        <v>0.3045316705148583</v>
      </c>
      <c r="AFG9" s="95">
        <v>0.32244529819220302</v>
      </c>
      <c r="AFH9" s="95">
        <v>0.34035892586954752</v>
      </c>
      <c r="AFI9" s="95">
        <v>0.35827255354689208</v>
      </c>
      <c r="AFJ9" s="95">
        <v>0.39409980890158158</v>
      </c>
      <c r="AFK9" s="95">
        <v>0.42992706425627047</v>
      </c>
      <c r="AFL9" s="95">
        <v>0.46575431961095959</v>
      </c>
      <c r="AFM9" s="95">
        <v>0.50158157496564881</v>
      </c>
      <c r="AFN9" s="95">
        <v>0.53740883032033915</v>
      </c>
      <c r="AFO9" s="95">
        <v>0.5732360856750276</v>
      </c>
      <c r="AFP9" s="95">
        <v>0.60906334102971571</v>
      </c>
      <c r="AFQ9" s="95">
        <v>0.64489059638440682</v>
      </c>
      <c r="AFR9" s="95">
        <v>0.68071785173909538</v>
      </c>
      <c r="AFS9" s="95">
        <v>0.71654510709378461</v>
      </c>
      <c r="AFT9" s="95">
        <v>0.75237236244847361</v>
      </c>
      <c r="AFU9" s="95">
        <v>0.78819961780316261</v>
      </c>
      <c r="AFV9" s="95">
        <v>0.82402687315785217</v>
      </c>
      <c r="AFW9" s="95">
        <v>0.85985412851254228</v>
      </c>
      <c r="AFX9" s="95">
        <v>0.89568138386723173</v>
      </c>
      <c r="AFY9" s="95">
        <v>0.98524952225395401</v>
      </c>
      <c r="AFZ9" s="95">
        <v>1.074817660640677</v>
      </c>
      <c r="AGA9" s="95">
        <v>1.1643857990274009</v>
      </c>
      <c r="AGB9" s="95">
        <v>1.2539539374141231</v>
      </c>
      <c r="AGC9" s="95">
        <v>1.343522075800845</v>
      </c>
      <c r="AGD9" s="95">
        <v>1.4330902141875701</v>
      </c>
      <c r="AGE9" s="95">
        <v>1.8127281766297011E-2</v>
      </c>
      <c r="AGF9" s="95">
        <v>3.6254563532594299E-2</v>
      </c>
      <c r="AGG9" s="95">
        <v>5.4381845298891562E-2</v>
      </c>
      <c r="AGH9" s="95">
        <v>7.2509127065188944E-2</v>
      </c>
      <c r="AGI9" s="95">
        <v>9.0636408831486256E-2</v>
      </c>
      <c r="AGJ9" s="95">
        <v>0.1087636905977834</v>
      </c>
      <c r="AGK9" s="95">
        <v>0.12689097236408081</v>
      </c>
      <c r="AGL9" s="95">
        <v>0.145018254130378</v>
      </c>
      <c r="AGM9" s="95">
        <v>0.16314553589667499</v>
      </c>
      <c r="AGN9" s="95">
        <v>0.1812728176629726</v>
      </c>
      <c r="AGO9" s="95">
        <v>0.19940009942927001</v>
      </c>
      <c r="AGP9" s="95">
        <v>0.21752738119556719</v>
      </c>
      <c r="AGQ9" s="95">
        <v>0.23565466296186441</v>
      </c>
      <c r="AGR9" s="95">
        <v>0.25378194472816168</v>
      </c>
      <c r="AGS9" s="95">
        <v>0.27190922649445931</v>
      </c>
      <c r="AGT9" s="95">
        <v>0.29003650826075661</v>
      </c>
      <c r="AGU9" s="95">
        <v>0.30816379002705369</v>
      </c>
      <c r="AGV9" s="95">
        <v>0.32629107179335071</v>
      </c>
      <c r="AGW9" s="95">
        <v>0.34441835355964812</v>
      </c>
      <c r="AGX9" s="95">
        <v>0.3625456353259453</v>
      </c>
      <c r="AGY9" s="95">
        <v>0.39880019885853979</v>
      </c>
      <c r="AGZ9" s="95">
        <v>0.43505476239113461</v>
      </c>
      <c r="AHA9" s="95">
        <v>0.47130932592372921</v>
      </c>
      <c r="AHB9" s="95">
        <v>0.50756388945632369</v>
      </c>
      <c r="AHC9" s="95">
        <v>0.54381845298891873</v>
      </c>
      <c r="AHD9" s="95">
        <v>0.58007301652151244</v>
      </c>
      <c r="AHE9" s="95">
        <v>0.61632758005410693</v>
      </c>
      <c r="AHF9" s="95">
        <v>0.65258214358670252</v>
      </c>
      <c r="AHG9" s="95">
        <v>0.68883670711929568</v>
      </c>
      <c r="AHH9" s="95">
        <v>0.72509127065189116</v>
      </c>
      <c r="AHI9" s="95">
        <v>0.76134583418448565</v>
      </c>
      <c r="AHJ9" s="95">
        <v>0.79760039771707958</v>
      </c>
      <c r="AHK9" s="95">
        <v>0.83385496124967373</v>
      </c>
      <c r="AHL9" s="95">
        <v>0.87010952478226977</v>
      </c>
      <c r="AHM9" s="95">
        <v>0.9063640883148647</v>
      </c>
      <c r="AHN9" s="95">
        <v>0.99700049714634986</v>
      </c>
      <c r="AHO9" s="95">
        <v>1.087636905977837</v>
      </c>
      <c r="AHP9" s="95">
        <v>1.1782733148093241</v>
      </c>
      <c r="AHQ9" s="95">
        <v>1.2689097236408109</v>
      </c>
      <c r="AHR9" s="95">
        <v>1.3595461324722951</v>
      </c>
      <c r="AHS9" s="95">
        <v>1.450182541303783</v>
      </c>
      <c r="AHT9" s="95">
        <v>1.8472051943110801E-2</v>
      </c>
      <c r="AHU9" s="95">
        <v>3.6944103886221893E-2</v>
      </c>
      <c r="AHV9" s="95">
        <v>5.5416155829333007E-2</v>
      </c>
      <c r="AHW9" s="95">
        <v>7.3888207772444092E-2</v>
      </c>
      <c r="AHX9" s="95">
        <v>9.236025971555524E-2</v>
      </c>
      <c r="AHY9" s="95">
        <v>0.1108323116586663</v>
      </c>
      <c r="AHZ9" s="95">
        <v>0.12930436360177741</v>
      </c>
      <c r="AIA9" s="95">
        <v>0.1477764155448886</v>
      </c>
      <c r="AIB9" s="95">
        <v>0.1662484674879996</v>
      </c>
      <c r="AIC9" s="95">
        <v>0.18472051943111059</v>
      </c>
      <c r="AID9" s="95">
        <v>0.20319257137422209</v>
      </c>
      <c r="AIE9" s="95">
        <v>0.22166462331733319</v>
      </c>
      <c r="AIF9" s="95">
        <v>0.24013667526044419</v>
      </c>
      <c r="AIG9" s="95">
        <v>0.2586087272035556</v>
      </c>
      <c r="AIH9" s="95">
        <v>0.27708077914666662</v>
      </c>
      <c r="AII9" s="95">
        <v>0.29555283108977742</v>
      </c>
      <c r="AIJ9" s="95">
        <v>0.31402488303288889</v>
      </c>
      <c r="AIK9" s="95">
        <v>0.33249693497599941</v>
      </c>
      <c r="AIL9" s="95">
        <v>0.3509689869191106</v>
      </c>
      <c r="AIM9" s="95">
        <v>0.36944103886222179</v>
      </c>
      <c r="AIN9" s="95">
        <v>0.40638514274844378</v>
      </c>
      <c r="AIO9" s="95">
        <v>0.44332924663466627</v>
      </c>
      <c r="AIP9" s="95">
        <v>0.48027335052088832</v>
      </c>
      <c r="AIQ9" s="95">
        <v>0.51721745440711042</v>
      </c>
      <c r="AIR9" s="95">
        <v>0.55416155829333291</v>
      </c>
      <c r="AIS9" s="95">
        <v>0.59110566217955485</v>
      </c>
      <c r="AIT9" s="95">
        <v>0.62804976606577756</v>
      </c>
      <c r="AIU9" s="95">
        <v>0.66499386995199927</v>
      </c>
      <c r="AIV9" s="95">
        <v>0.70193797383822165</v>
      </c>
      <c r="AIW9" s="95">
        <v>0.73888207772444314</v>
      </c>
      <c r="AIX9" s="95">
        <v>0.77582618161066663</v>
      </c>
      <c r="AIY9" s="95">
        <v>0.81277028549688835</v>
      </c>
      <c r="AIZ9" s="95">
        <v>0.84971438938311039</v>
      </c>
      <c r="AJA9" s="95">
        <v>0.88665849326933233</v>
      </c>
      <c r="AJB9" s="95">
        <v>0.92360259715555559</v>
      </c>
      <c r="AJC9" s="95">
        <v>1.015962856871111</v>
      </c>
      <c r="AJD9" s="95">
        <v>1.108323116586666</v>
      </c>
      <c r="AJE9" s="95">
        <v>1.200683376302222</v>
      </c>
      <c r="AJF9" s="95">
        <v>1.2930436360177771</v>
      </c>
      <c r="AJG9" s="95">
        <v>1.385403895733333</v>
      </c>
      <c r="AJH9" s="95">
        <v>1.4777641554488889</v>
      </c>
      <c r="AJI9" s="95">
        <v>1.8472051943110839E-2</v>
      </c>
      <c r="AJJ9" s="95">
        <v>3.6944103886221942E-2</v>
      </c>
      <c r="AJK9" s="95">
        <v>5.5416155829333111E-2</v>
      </c>
      <c r="AJL9" s="95">
        <v>7.3888207772444189E-2</v>
      </c>
      <c r="AJM9" s="95">
        <v>9.2360259715555351E-2</v>
      </c>
      <c r="AJN9" s="95">
        <v>0.1108323116586665</v>
      </c>
      <c r="AJO9" s="95">
        <v>0.12930436360177749</v>
      </c>
      <c r="AJP9" s="95">
        <v>0.14777641554488849</v>
      </c>
      <c r="AJQ9" s="95">
        <v>0.16624846748799971</v>
      </c>
      <c r="AJR9" s="95">
        <v>0.18472051943111101</v>
      </c>
      <c r="AJS9" s="95">
        <v>0.203192571374222</v>
      </c>
      <c r="AJT9" s="95">
        <v>0.2216646233173333</v>
      </c>
      <c r="AJU9" s="95">
        <v>0.24013667526044361</v>
      </c>
      <c r="AJV9" s="95">
        <v>0.25860872720355521</v>
      </c>
      <c r="AJW9" s="95">
        <v>0.2770807791466664</v>
      </c>
      <c r="AJX9" s="95">
        <v>0.29555283108977759</v>
      </c>
      <c r="AJY9" s="95">
        <v>0.3140248830328885</v>
      </c>
      <c r="AJZ9" s="95">
        <v>0.33249693497599953</v>
      </c>
      <c r="AKA9" s="95">
        <v>0.35096898691911071</v>
      </c>
      <c r="AKB9" s="95">
        <v>0.36944103886222163</v>
      </c>
      <c r="AKC9" s="95">
        <v>0.40638514274844367</v>
      </c>
      <c r="AKD9" s="95">
        <v>0.443329246634666</v>
      </c>
      <c r="AKE9" s="95">
        <v>0.48027335052088871</v>
      </c>
      <c r="AKF9" s="95">
        <v>0.51721745440711142</v>
      </c>
      <c r="AKG9" s="95">
        <v>0.55416155829333236</v>
      </c>
      <c r="AKH9" s="95">
        <v>0.59110566217955529</v>
      </c>
      <c r="AKI9" s="95">
        <v>0.62804976606577767</v>
      </c>
      <c r="AKJ9" s="95">
        <v>0.66499386995199905</v>
      </c>
      <c r="AKK9" s="95">
        <v>0.70193797383822187</v>
      </c>
      <c r="AKL9" s="95">
        <v>0.73888207772444281</v>
      </c>
      <c r="AKM9" s="95">
        <v>0.77582618161066674</v>
      </c>
      <c r="AKN9" s="95">
        <v>0.8127702854968889</v>
      </c>
      <c r="AKO9" s="95">
        <v>0.84971438938311095</v>
      </c>
      <c r="AKP9" s="95">
        <v>0.88665849326933177</v>
      </c>
      <c r="AKQ9" s="95">
        <v>0.92360259715555448</v>
      </c>
      <c r="AKR9" s="95">
        <v>1.0159628568711101</v>
      </c>
      <c r="AKS9" s="95">
        <v>1.1083231165866669</v>
      </c>
      <c r="AKT9" s="95">
        <v>1.2006833763022211</v>
      </c>
      <c r="AKU9" s="95">
        <v>1.2930436360177771</v>
      </c>
      <c r="AKV9" s="95">
        <v>1.3854038957333339</v>
      </c>
      <c r="AKW9" s="95">
        <v>1.4777641554488889</v>
      </c>
      <c r="AKX9" s="95">
        <v>1.688189416343059E-2</v>
      </c>
      <c r="AKY9" s="95">
        <v>3.3763788326862991E-2</v>
      </c>
      <c r="AKZ9" s="95">
        <v>5.0645682490295427E-2</v>
      </c>
      <c r="ALA9" s="95">
        <v>6.7527576653727966E-2</v>
      </c>
      <c r="ALB9" s="95">
        <v>8.4409470817160284E-2</v>
      </c>
      <c r="ALC9" s="95">
        <v>0.1012913649805928</v>
      </c>
      <c r="ALD9" s="95">
        <v>0.1181732591440255</v>
      </c>
      <c r="ALE9" s="95">
        <v>0.1350551533074576</v>
      </c>
      <c r="ALF9" s="95">
        <v>0.15193704747089029</v>
      </c>
      <c r="ALG9" s="95">
        <v>0.16881894163432229</v>
      </c>
      <c r="ALH9" s="95">
        <v>0.18570083579775629</v>
      </c>
      <c r="ALI9" s="95">
        <v>0.20258272996118759</v>
      </c>
      <c r="ALJ9" s="95">
        <v>0.21946462412461909</v>
      </c>
      <c r="ALK9" s="95">
        <v>0.23634651828805101</v>
      </c>
      <c r="ALL9" s="95">
        <v>0.25322841245148509</v>
      </c>
      <c r="ALM9" s="95">
        <v>0.27011030661491697</v>
      </c>
      <c r="ALN9" s="95">
        <v>0.28699220077834853</v>
      </c>
      <c r="ALO9" s="95">
        <v>0.30387409494178219</v>
      </c>
      <c r="ALP9" s="95">
        <v>0.32075598910521641</v>
      </c>
      <c r="ALQ9" s="95">
        <v>0.33763788326864691</v>
      </c>
      <c r="ALR9" s="95">
        <v>0.37140167159551241</v>
      </c>
      <c r="ALS9" s="95">
        <v>0.40516545992237679</v>
      </c>
      <c r="ALT9" s="95">
        <v>0.43892924824924151</v>
      </c>
      <c r="ALU9" s="95">
        <v>0.47269303657610701</v>
      </c>
      <c r="ALV9" s="95">
        <v>0.50645682490297184</v>
      </c>
      <c r="ALW9" s="95">
        <v>0.54022061322983694</v>
      </c>
      <c r="ALX9" s="95">
        <v>0.57398440155669994</v>
      </c>
      <c r="ALY9" s="95">
        <v>0.60774818988356594</v>
      </c>
      <c r="ALZ9" s="95">
        <v>0.64151197821043193</v>
      </c>
      <c r="AMA9" s="95">
        <v>0.67527576653729604</v>
      </c>
      <c r="AMB9" s="95">
        <v>0.70903955486416292</v>
      </c>
      <c r="AMC9" s="95">
        <v>0.74280334319102692</v>
      </c>
      <c r="AMD9" s="95">
        <v>0.77656713151789092</v>
      </c>
      <c r="AME9" s="95">
        <v>0.81033091984475603</v>
      </c>
      <c r="AMF9" s="95">
        <v>0.84409470817161847</v>
      </c>
      <c r="AMG9" s="95">
        <v>0.92850417898878201</v>
      </c>
      <c r="AMH9" s="95">
        <v>1.0129136498059459</v>
      </c>
      <c r="AMI9" s="95">
        <v>1.097323120623108</v>
      </c>
      <c r="AMJ9" s="95">
        <v>1.181732591440271</v>
      </c>
      <c r="AMK9" s="95">
        <v>1.2661420622574291</v>
      </c>
      <c r="AML9" s="95">
        <v>1.3505515330745941</v>
      </c>
      <c r="AMM9" s="95">
        <v>2.2118834542979939E-2</v>
      </c>
      <c r="AMN9" s="95">
        <v>4.4237669085961648E-2</v>
      </c>
      <c r="AMO9" s="95">
        <v>6.6356503628943325E-2</v>
      </c>
      <c r="AMP9" s="95">
        <v>8.8475338171925044E-2</v>
      </c>
      <c r="AMQ9" s="95">
        <v>0.1105941727149069</v>
      </c>
      <c r="AMR9" s="95">
        <v>0.1327130072578884</v>
      </c>
      <c r="AMS9" s="95">
        <v>0.15483184180087009</v>
      </c>
      <c r="AMT9" s="95">
        <v>0.17695067634385181</v>
      </c>
      <c r="AMU9" s="95">
        <v>0.19906951088683339</v>
      </c>
      <c r="AMV9" s="95">
        <v>0.22118834542981539</v>
      </c>
      <c r="AMW9" s="95">
        <v>0.24330717997279691</v>
      </c>
      <c r="AMX9" s="95">
        <v>0.26542601451577869</v>
      </c>
      <c r="AMY9" s="95">
        <v>0.28754484905876049</v>
      </c>
      <c r="AMZ9" s="95">
        <v>0.30966368360174212</v>
      </c>
      <c r="ANA9" s="95">
        <v>0.33178251814472393</v>
      </c>
      <c r="ANB9" s="95">
        <v>0.35390135268770601</v>
      </c>
      <c r="ANC9" s="95">
        <v>0.37602018723068692</v>
      </c>
      <c r="AND9" s="95">
        <v>0.39813902177366872</v>
      </c>
      <c r="ANE9" s="95">
        <v>0.42025785631665058</v>
      </c>
      <c r="ANF9" s="95">
        <v>0.44237669085963222</v>
      </c>
      <c r="ANG9" s="95">
        <v>0.48661435994559549</v>
      </c>
      <c r="ANH9" s="95">
        <v>0.53085202903155881</v>
      </c>
      <c r="ANI9" s="95">
        <v>0.57508969811752242</v>
      </c>
      <c r="ANJ9" s="95">
        <v>0.61932736720348625</v>
      </c>
      <c r="ANK9" s="95">
        <v>0.66356503628944852</v>
      </c>
      <c r="ANL9" s="95">
        <v>0.70780270537541179</v>
      </c>
      <c r="ANM9" s="95">
        <v>0.75204037446137584</v>
      </c>
      <c r="ANN9" s="95">
        <v>0.79627804354733944</v>
      </c>
      <c r="ANO9" s="95">
        <v>0.84051571263330294</v>
      </c>
      <c r="ANP9" s="95">
        <v>0.88475338171926565</v>
      </c>
      <c r="ANQ9" s="95">
        <v>0.9289910508052297</v>
      </c>
      <c r="ANR9" s="95">
        <v>0.97322871989119231</v>
      </c>
      <c r="ANS9" s="95">
        <v>1.0174663889771569</v>
      </c>
      <c r="ANT9" s="95">
        <v>1.0617040580631201</v>
      </c>
      <c r="ANU9" s="95">
        <v>1.105941727149083</v>
      </c>
      <c r="ANV9" s="95">
        <v>1.216535899863991</v>
      </c>
      <c r="ANW9" s="95">
        <v>1.3271300725788999</v>
      </c>
      <c r="ANX9" s="95">
        <v>1.4377242452938079</v>
      </c>
      <c r="ANY9" s="95">
        <v>1.5483184180087179</v>
      </c>
      <c r="ANZ9" s="95">
        <v>1.658912590723626</v>
      </c>
      <c r="AOA9" s="95">
        <v>1.769506763438534</v>
      </c>
      <c r="AOB9" s="95">
        <v>2.5326829646689739E-2</v>
      </c>
      <c r="AOC9" s="95">
        <v>5.0653659293381427E-2</v>
      </c>
      <c r="AOD9" s="95">
        <v>7.5980488940073213E-2</v>
      </c>
      <c r="AOE9" s="95">
        <v>0.10130731858676489</v>
      </c>
      <c r="AOF9" s="95">
        <v>0.12663414823345681</v>
      </c>
      <c r="AOG9" s="95">
        <v>0.15196097788014851</v>
      </c>
      <c r="AOH9" s="95">
        <v>0.1772878075268402</v>
      </c>
      <c r="AOI9" s="95">
        <v>0.20261463717353201</v>
      </c>
      <c r="AOJ9" s="95">
        <v>0.22794146682022351</v>
      </c>
      <c r="AOK9" s="95">
        <v>0.25326829646691551</v>
      </c>
      <c r="AOL9" s="95">
        <v>0.27859512611360743</v>
      </c>
      <c r="AOM9" s="95">
        <v>0.3039219557602989</v>
      </c>
      <c r="AON9" s="95">
        <v>0.32924878540699132</v>
      </c>
      <c r="AOO9" s="95">
        <v>0.35457561505368268</v>
      </c>
      <c r="AOP9" s="95">
        <v>0.37990244470037449</v>
      </c>
      <c r="AOQ9" s="95">
        <v>0.40522927434706602</v>
      </c>
      <c r="AOR9" s="95">
        <v>0.43055610399375738</v>
      </c>
      <c r="AOS9" s="95">
        <v>0.45588293364044929</v>
      </c>
      <c r="AOT9" s="95">
        <v>0.48120976328714099</v>
      </c>
      <c r="AOU9" s="95">
        <v>0.50653659293383302</v>
      </c>
      <c r="AOV9" s="95">
        <v>0.55719025222721652</v>
      </c>
      <c r="AOW9" s="95">
        <v>0.60784391152059958</v>
      </c>
      <c r="AOX9" s="95">
        <v>0.65849757081398319</v>
      </c>
      <c r="AOY9" s="95">
        <v>0.7091512301073668</v>
      </c>
      <c r="AOZ9" s="95">
        <v>0.75980488940074997</v>
      </c>
      <c r="APA9" s="95">
        <v>0.81045854869413358</v>
      </c>
      <c r="APB9" s="95">
        <v>0.86111220798751731</v>
      </c>
      <c r="APC9" s="95">
        <v>0.91176586728090125</v>
      </c>
      <c r="APD9" s="95">
        <v>0.96241952657428431</v>
      </c>
      <c r="APE9" s="95">
        <v>1.013073185867668</v>
      </c>
      <c r="APF9" s="95">
        <v>1.063726845161052</v>
      </c>
      <c r="APG9" s="95">
        <v>1.1143805044544339</v>
      </c>
      <c r="APH9" s="95">
        <v>1.1650341637478181</v>
      </c>
      <c r="API9" s="95">
        <v>1.215687823041202</v>
      </c>
      <c r="APJ9" s="95">
        <v>1.266341482334586</v>
      </c>
      <c r="APK9" s="95">
        <v>1.392975630568045</v>
      </c>
      <c r="APL9" s="95">
        <v>1.5196097788015019</v>
      </c>
      <c r="APM9" s="95">
        <v>1.646243927034962</v>
      </c>
      <c r="APN9" s="95">
        <v>1.7728780752684199</v>
      </c>
      <c r="APO9" s="95">
        <v>1.89951222350188</v>
      </c>
      <c r="APP9" s="95">
        <v>2.0261463717353361</v>
      </c>
      <c r="APQ9" s="95">
        <v>1.4956197819268571E-2</v>
      </c>
      <c r="APR9" s="95">
        <v>2.991239563853873E-2</v>
      </c>
      <c r="APS9" s="95">
        <v>4.4868593457808942E-2</v>
      </c>
      <c r="APT9" s="95">
        <v>5.9824791277079237E-2</v>
      </c>
      <c r="APU9" s="95">
        <v>7.4780989096349323E-2</v>
      </c>
      <c r="APV9" s="95">
        <v>8.9737186915619618E-2</v>
      </c>
      <c r="APW9" s="95">
        <v>0.10469338473489</v>
      </c>
      <c r="APX9" s="95">
        <v>0.1196495825541599</v>
      </c>
      <c r="APY9" s="95">
        <v>0.13460578037343041</v>
      </c>
      <c r="APZ9" s="95">
        <v>0.14956197819270031</v>
      </c>
      <c r="AQA9" s="95">
        <v>0.16451817601197169</v>
      </c>
      <c r="AQB9" s="95">
        <v>0.1794743738312409</v>
      </c>
      <c r="AQC9" s="95">
        <v>0.19443057165051039</v>
      </c>
      <c r="AQD9" s="95">
        <v>0.2093867694697801</v>
      </c>
      <c r="AQE9" s="95">
        <v>0.2243429672890517</v>
      </c>
      <c r="AQF9" s="95">
        <v>0.2392991651083215</v>
      </c>
      <c r="AQG9" s="95">
        <v>0.25425536292759088</v>
      </c>
      <c r="AQH9" s="95">
        <v>0.26921156074686209</v>
      </c>
      <c r="AQI9" s="95">
        <v>0.28416775856613391</v>
      </c>
      <c r="AQJ9" s="95">
        <v>0.29912395638540229</v>
      </c>
      <c r="AQK9" s="95">
        <v>0.32903635202394332</v>
      </c>
      <c r="AQL9" s="95">
        <v>0.3589487476624833</v>
      </c>
      <c r="AQM9" s="95">
        <v>0.3888611433010235</v>
      </c>
      <c r="AQN9" s="95">
        <v>0.41877353893956448</v>
      </c>
      <c r="AQO9" s="95">
        <v>0.44868593457810491</v>
      </c>
      <c r="AQP9" s="95">
        <v>0.4785983302166455</v>
      </c>
      <c r="AQQ9" s="95">
        <v>0.50851072585518431</v>
      </c>
      <c r="AQR9" s="95">
        <v>0.53842312149372573</v>
      </c>
      <c r="AQS9" s="95">
        <v>0.56833551713226715</v>
      </c>
      <c r="AQT9" s="95">
        <v>0.59824791277080669</v>
      </c>
      <c r="AQU9" s="95">
        <v>0.628160308409349</v>
      </c>
      <c r="AQV9" s="95">
        <v>0.65807270404788842</v>
      </c>
      <c r="AQW9" s="95">
        <v>0.68798509968642818</v>
      </c>
      <c r="AQX9" s="95">
        <v>0.71789749532496872</v>
      </c>
      <c r="AQY9" s="95">
        <v>0.74780989096350703</v>
      </c>
      <c r="AQZ9" s="95">
        <v>0.82259088005985914</v>
      </c>
      <c r="ARA9" s="95">
        <v>0.89737186915621159</v>
      </c>
      <c r="ARB9" s="95">
        <v>0.97215285825256259</v>
      </c>
      <c r="ARC9" s="95">
        <v>1.046933847348914</v>
      </c>
      <c r="ARD9" s="95">
        <v>1.1217148364452609</v>
      </c>
      <c r="ARE9" s="95">
        <v>1.1964958255416149</v>
      </c>
      <c r="ARF9" s="95">
        <v>1.1420570196759031E-2</v>
      </c>
      <c r="ARG9" s="95">
        <v>2.2841140393518249E-2</v>
      </c>
      <c r="ARH9" s="95">
        <v>3.4261710590277467E-2</v>
      </c>
      <c r="ARI9" s="95">
        <v>4.5682280787036643E-2</v>
      </c>
      <c r="ARJ9" s="95">
        <v>5.7102850983795889E-2</v>
      </c>
      <c r="ARK9" s="95">
        <v>6.8523421180555086E-2</v>
      </c>
      <c r="ARL9" s="95">
        <v>7.9943991377314352E-2</v>
      </c>
      <c r="ARM9" s="95">
        <v>9.1364561574073549E-2</v>
      </c>
      <c r="ARN9" s="95">
        <v>0.1027851317708328</v>
      </c>
      <c r="ARO9" s="95">
        <v>0.1142057019675919</v>
      </c>
      <c r="ARP9" s="95">
        <v>0.12562627216435121</v>
      </c>
      <c r="ARQ9" s="95">
        <v>0.13704684236111039</v>
      </c>
      <c r="ARR9" s="95">
        <v>0.14846741255786999</v>
      </c>
      <c r="ARS9" s="95">
        <v>0.15988798275462879</v>
      </c>
      <c r="ART9" s="95">
        <v>0.1713085529513883</v>
      </c>
      <c r="ARU9" s="95">
        <v>0.18272912314814721</v>
      </c>
      <c r="ARV9" s="95">
        <v>0.1941496933449067</v>
      </c>
      <c r="ARW9" s="95">
        <v>0.20557026354166569</v>
      </c>
      <c r="ARX9" s="95">
        <v>0.2169908337384249</v>
      </c>
      <c r="ARY9" s="95">
        <v>0.2284114039351845</v>
      </c>
      <c r="ARZ9" s="95">
        <v>0.25125254432870292</v>
      </c>
      <c r="ASA9" s="95">
        <v>0.27409368472222151</v>
      </c>
      <c r="ASB9" s="95">
        <v>0.29693482511573971</v>
      </c>
      <c r="ASC9" s="95">
        <v>0.31977596550925808</v>
      </c>
      <c r="ASD9" s="95">
        <v>0.34261710590277722</v>
      </c>
      <c r="ASE9" s="95">
        <v>0.36545824629629509</v>
      </c>
      <c r="ASF9" s="95">
        <v>0.38829938668981329</v>
      </c>
      <c r="ASG9" s="95">
        <v>0.41114052708333199</v>
      </c>
      <c r="ASH9" s="95">
        <v>0.43398166747685041</v>
      </c>
      <c r="ASI9" s="95">
        <v>0.45682280787036889</v>
      </c>
      <c r="ASJ9" s="95">
        <v>0.47966394826388631</v>
      </c>
      <c r="ASK9" s="95">
        <v>0.50250508865740495</v>
      </c>
      <c r="ASL9" s="95">
        <v>0.52534622905092432</v>
      </c>
      <c r="ASM9" s="95">
        <v>0.54818736944444302</v>
      </c>
      <c r="ASN9" s="95">
        <v>0.57102850983796216</v>
      </c>
      <c r="ASO9" s="95">
        <v>0.62813136082175747</v>
      </c>
      <c r="ASP9" s="95">
        <v>0.68523421180555466</v>
      </c>
      <c r="ASQ9" s="95">
        <v>0.74233706278934919</v>
      </c>
      <c r="ASR9" s="95">
        <v>0.79943991377314472</v>
      </c>
      <c r="ASS9" s="95">
        <v>0.85654276475694191</v>
      </c>
      <c r="AST9" s="95">
        <v>0.91364561574073733</v>
      </c>
    </row>
    <row r="10" spans="1:1190" x14ac:dyDescent="0.25">
      <c r="A10" s="87" t="s">
        <v>242</v>
      </c>
      <c r="B10" s="95">
        <v>3.179883559890144E-2</v>
      </c>
      <c r="C10" s="95">
        <v>6.3597671197808792E-2</v>
      </c>
      <c r="D10" s="95">
        <v>9.5396506796716227E-2</v>
      </c>
      <c r="E10" s="95">
        <v>0.12719534239562361</v>
      </c>
      <c r="F10" s="95">
        <v>0.15899417799453081</v>
      </c>
      <c r="G10" s="95">
        <v>0.19079301359343831</v>
      </c>
      <c r="H10" s="95">
        <v>0.2225918491923457</v>
      </c>
      <c r="I10" s="95">
        <v>0.25439068479125299</v>
      </c>
      <c r="J10" s="95">
        <v>0.2861895203901606</v>
      </c>
      <c r="K10" s="95">
        <v>0.317988355989067</v>
      </c>
      <c r="L10" s="95">
        <v>0.34978719158797511</v>
      </c>
      <c r="M10" s="95">
        <v>0.38158602718688162</v>
      </c>
      <c r="N10" s="95">
        <v>0.41338486278578868</v>
      </c>
      <c r="O10" s="95">
        <v>0.44518369838469651</v>
      </c>
      <c r="P10" s="95">
        <v>0.47698253398360457</v>
      </c>
      <c r="Q10" s="95">
        <v>0.50878136958251108</v>
      </c>
      <c r="R10" s="95">
        <v>0.54058020518141914</v>
      </c>
      <c r="S10" s="95">
        <v>0.57237904078032698</v>
      </c>
      <c r="T10" s="95">
        <v>0.60417787637923381</v>
      </c>
      <c r="U10" s="95">
        <v>0.63597671197814054</v>
      </c>
      <c r="V10" s="95">
        <v>0.6995743831759561</v>
      </c>
      <c r="W10" s="95">
        <v>0.76317205437377034</v>
      </c>
      <c r="X10" s="95">
        <v>0.82676972557158701</v>
      </c>
      <c r="Y10" s="95">
        <v>0.89036739676940224</v>
      </c>
      <c r="Z10" s="95">
        <v>0.95396506796721448</v>
      </c>
      <c r="AA10" s="95">
        <v>1.017562739165029</v>
      </c>
      <c r="AB10" s="95">
        <v>1.081160410362844</v>
      </c>
      <c r="AC10" s="95">
        <v>1.1447580815606599</v>
      </c>
      <c r="AD10" s="95">
        <v>1.2083557527584741</v>
      </c>
      <c r="AE10" s="95">
        <v>1.2719534239562891</v>
      </c>
      <c r="AF10" s="95">
        <v>1.3355510951541001</v>
      </c>
      <c r="AG10" s="95">
        <v>1.399148766351918</v>
      </c>
      <c r="AH10" s="95">
        <v>1.462746437549733</v>
      </c>
      <c r="AI10" s="95">
        <v>1.5263441087475449</v>
      </c>
      <c r="AJ10" s="95">
        <v>1.589941779945363</v>
      </c>
      <c r="AK10" s="95">
        <v>1.7489359579399</v>
      </c>
      <c r="AL10" s="95">
        <v>1.9079301359344321</v>
      </c>
      <c r="AM10" s="95">
        <v>2.066924313928975</v>
      </c>
      <c r="AN10" s="95">
        <v>2.2259184919235091</v>
      </c>
      <c r="AO10" s="95">
        <v>2.3849126699180432</v>
      </c>
      <c r="AP10" s="95">
        <v>2.543906847912579</v>
      </c>
      <c r="AQ10" s="95">
        <v>3.0733002949092061E-2</v>
      </c>
      <c r="AR10" s="95">
        <v>6.1466005898186273E-2</v>
      </c>
      <c r="AS10" s="95">
        <v>9.2199008847280411E-2</v>
      </c>
      <c r="AT10" s="95">
        <v>0.1229320117963746</v>
      </c>
      <c r="AU10" s="95">
        <v>0.1536650147454687</v>
      </c>
      <c r="AV10" s="95">
        <v>0.18439801769456299</v>
      </c>
      <c r="AW10" s="95">
        <v>0.21513102064365711</v>
      </c>
      <c r="AX10" s="95">
        <v>0.24586402359275131</v>
      </c>
      <c r="AY10" s="95">
        <v>0.27659702654184548</v>
      </c>
      <c r="AZ10" s="95">
        <v>0.30733002949093929</v>
      </c>
      <c r="BA10" s="95">
        <v>0.33806303244003399</v>
      </c>
      <c r="BB10" s="95">
        <v>0.36879603538912792</v>
      </c>
      <c r="BC10" s="95">
        <v>0.3995290383382224</v>
      </c>
      <c r="BD10" s="95">
        <v>0.43026204128731682</v>
      </c>
      <c r="BE10" s="95">
        <v>0.46099504423641052</v>
      </c>
      <c r="BF10" s="95">
        <v>0.49172804718550478</v>
      </c>
      <c r="BG10" s="95">
        <v>0.52246105013459943</v>
      </c>
      <c r="BH10" s="95">
        <v>0.5531940530836934</v>
      </c>
      <c r="BI10" s="95">
        <v>0.58392705603278772</v>
      </c>
      <c r="BJ10" s="95">
        <v>0.61466005898188181</v>
      </c>
      <c r="BK10" s="95">
        <v>0.67612606488007054</v>
      </c>
      <c r="BL10" s="95">
        <v>0.73759207077825784</v>
      </c>
      <c r="BM10" s="95">
        <v>0.79905807667644735</v>
      </c>
      <c r="BN10" s="95">
        <v>0.86052408257463475</v>
      </c>
      <c r="BO10" s="95">
        <v>0.92199008847282282</v>
      </c>
      <c r="BP10" s="95">
        <v>0.98345609437101189</v>
      </c>
      <c r="BQ10" s="95">
        <v>1.0449221002691991</v>
      </c>
      <c r="BR10" s="95">
        <v>1.106388106167387</v>
      </c>
      <c r="BS10" s="95">
        <v>1.1678541120655781</v>
      </c>
      <c r="BT10" s="95">
        <v>1.2293201179637649</v>
      </c>
      <c r="BU10" s="95">
        <v>1.290786123861954</v>
      </c>
      <c r="BV10" s="95">
        <v>1.352252129760144</v>
      </c>
      <c r="BW10" s="95">
        <v>1.413718135658331</v>
      </c>
      <c r="BX10" s="95">
        <v>1.4751841415565179</v>
      </c>
      <c r="BY10" s="95">
        <v>1.5366501474547081</v>
      </c>
      <c r="BZ10" s="95">
        <v>1.69031516220018</v>
      </c>
      <c r="CA10" s="95">
        <v>1.843980176945651</v>
      </c>
      <c r="CB10" s="95">
        <v>1.99764519169112</v>
      </c>
      <c r="CC10" s="95">
        <v>2.1513102064365901</v>
      </c>
      <c r="CD10" s="95">
        <v>2.3049752211820622</v>
      </c>
      <c r="CE10" s="95">
        <v>2.4586402359275348</v>
      </c>
      <c r="CF10" s="95">
        <v>8.4758500935732325E-3</v>
      </c>
      <c r="CG10" s="95">
        <v>1.6951700187148169E-2</v>
      </c>
      <c r="CH10" s="95">
        <v>2.542755028072308E-2</v>
      </c>
      <c r="CI10" s="95">
        <v>3.3903400374298037E-2</v>
      </c>
      <c r="CJ10" s="95">
        <v>4.2379250467872817E-2</v>
      </c>
      <c r="CK10" s="95">
        <v>5.0855100561447833E-2</v>
      </c>
      <c r="CL10" s="95">
        <v>5.9330950655022661E-2</v>
      </c>
      <c r="CM10" s="95">
        <v>6.7806800748597656E-2</v>
      </c>
      <c r="CN10" s="95">
        <v>7.6282650842172756E-2</v>
      </c>
      <c r="CO10" s="95">
        <v>8.4758500935747327E-2</v>
      </c>
      <c r="CP10" s="95">
        <v>9.3234351029322551E-2</v>
      </c>
      <c r="CQ10" s="95">
        <v>0.1017102011228971</v>
      </c>
      <c r="CR10" s="95">
        <v>0.1101860512164721</v>
      </c>
      <c r="CS10" s="95">
        <v>0.1186619013100472</v>
      </c>
      <c r="CT10" s="95">
        <v>0.12713775140362221</v>
      </c>
      <c r="CU10" s="95">
        <v>0.13561360149719701</v>
      </c>
      <c r="CV10" s="95">
        <v>0.14408945159077191</v>
      </c>
      <c r="CW10" s="95">
        <v>0.15256530168434679</v>
      </c>
      <c r="CX10" s="95">
        <v>0.16104115177792169</v>
      </c>
      <c r="CY10" s="95">
        <v>0.1695170018714964</v>
      </c>
      <c r="CZ10" s="95">
        <v>0.18646870205864641</v>
      </c>
      <c r="DA10" s="95">
        <v>0.20342040224579641</v>
      </c>
      <c r="DB10" s="95">
        <v>0.22037210243294619</v>
      </c>
      <c r="DC10" s="95">
        <v>0.2373238026200962</v>
      </c>
      <c r="DD10" s="95">
        <v>0.25427550280724559</v>
      </c>
      <c r="DE10" s="95">
        <v>0.27122720299439618</v>
      </c>
      <c r="DF10" s="95">
        <v>0.28817890318154449</v>
      </c>
      <c r="DG10" s="95">
        <v>0.30513060336869591</v>
      </c>
      <c r="DH10" s="95">
        <v>0.32208230355584522</v>
      </c>
      <c r="DI10" s="95">
        <v>0.33903400374299458</v>
      </c>
      <c r="DJ10" s="95">
        <v>0.35598570393014478</v>
      </c>
      <c r="DK10" s="95">
        <v>0.37293740411729542</v>
      </c>
      <c r="DL10" s="95">
        <v>0.38988910430444512</v>
      </c>
      <c r="DM10" s="95">
        <v>0.40684080449159421</v>
      </c>
      <c r="DN10" s="95">
        <v>0.4237925046787448</v>
      </c>
      <c r="DO10" s="95">
        <v>0.46617175514661868</v>
      </c>
      <c r="DP10" s="95">
        <v>0.5085510056144924</v>
      </c>
      <c r="DQ10" s="95">
        <v>0.5509302560823679</v>
      </c>
      <c r="DR10" s="95">
        <v>0.59330950655024184</v>
      </c>
      <c r="DS10" s="95">
        <v>0.63568875701811711</v>
      </c>
      <c r="DT10" s="95">
        <v>0.67806800748599183</v>
      </c>
      <c r="DU10" s="95">
        <v>8.9754977310312987E-3</v>
      </c>
      <c r="DV10" s="95">
        <v>1.795099546206386E-2</v>
      </c>
      <c r="DW10" s="95">
        <v>2.692649319309643E-2</v>
      </c>
      <c r="DX10" s="95">
        <v>3.5901990924129053E-2</v>
      </c>
      <c r="DY10" s="95">
        <v>4.4877488655161543E-2</v>
      </c>
      <c r="DZ10" s="95">
        <v>5.3852986386194117E-2</v>
      </c>
      <c r="EA10" s="95">
        <v>6.2828484117226899E-2</v>
      </c>
      <c r="EB10" s="95">
        <v>7.1803981848259396E-2</v>
      </c>
      <c r="EC10" s="95">
        <v>8.0779479579292046E-2</v>
      </c>
      <c r="ED10" s="95">
        <v>8.9754977310324516E-2</v>
      </c>
      <c r="EE10" s="95">
        <v>9.8730475041357263E-2</v>
      </c>
      <c r="EF10" s="95">
        <v>0.1077059727723898</v>
      </c>
      <c r="EG10" s="95">
        <v>0.1166814705034227</v>
      </c>
      <c r="EH10" s="95">
        <v>0.1256569682344546</v>
      </c>
      <c r="EI10" s="95">
        <v>0.13463246596548739</v>
      </c>
      <c r="EJ10" s="95">
        <v>0.1436079636965201</v>
      </c>
      <c r="EK10" s="95">
        <v>0.15258346142755241</v>
      </c>
      <c r="EL10" s="95">
        <v>0.16155895915858479</v>
      </c>
      <c r="EM10" s="95">
        <v>0.1705344568896173</v>
      </c>
      <c r="EN10" s="95">
        <v>0.1795099546206502</v>
      </c>
      <c r="EO10" s="95">
        <v>0.1974609500827155</v>
      </c>
      <c r="EP10" s="95">
        <v>0.2154119455447806</v>
      </c>
      <c r="EQ10" s="95">
        <v>0.23336294100684629</v>
      </c>
      <c r="ER10" s="95">
        <v>0.25131393646891059</v>
      </c>
      <c r="ES10" s="95">
        <v>0.26926493193097578</v>
      </c>
      <c r="ET10" s="95">
        <v>0.28721592739304203</v>
      </c>
      <c r="EU10" s="95">
        <v>0.30516692285510649</v>
      </c>
      <c r="EV10" s="95">
        <v>0.32311791831717052</v>
      </c>
      <c r="EW10" s="95">
        <v>0.34106891377923643</v>
      </c>
      <c r="EX10" s="95">
        <v>0.359019909241302</v>
      </c>
      <c r="EY10" s="95">
        <v>0.37697090470336658</v>
      </c>
      <c r="EZ10" s="95">
        <v>0.39492190016543233</v>
      </c>
      <c r="FA10" s="95">
        <v>0.41287289562749702</v>
      </c>
      <c r="FB10" s="95">
        <v>0.43082389108956348</v>
      </c>
      <c r="FC10" s="95">
        <v>0.44877488655162812</v>
      </c>
      <c r="FD10" s="95">
        <v>0.49365237520678978</v>
      </c>
      <c r="FE10" s="95">
        <v>0.53852986386195367</v>
      </c>
      <c r="FF10" s="95">
        <v>0.58340735251711495</v>
      </c>
      <c r="FG10" s="95">
        <v>0.62828484117228012</v>
      </c>
      <c r="FH10" s="95">
        <v>0.6731623298274434</v>
      </c>
      <c r="FI10" s="95">
        <v>0.71803981848260401</v>
      </c>
      <c r="FJ10" s="95">
        <v>4.8827476083179708E-2</v>
      </c>
      <c r="FK10" s="95">
        <v>9.7654952166364731E-2</v>
      </c>
      <c r="FL10" s="95">
        <v>0.14648242824954999</v>
      </c>
      <c r="FM10" s="95">
        <v>0.1953099043327351</v>
      </c>
      <c r="FN10" s="95">
        <v>0.24413738041592009</v>
      </c>
      <c r="FO10" s="95">
        <v>0.29296485649910547</v>
      </c>
      <c r="FP10" s="95">
        <v>0.34179233258229008</v>
      </c>
      <c r="FQ10" s="95">
        <v>0.39061980866547552</v>
      </c>
      <c r="FR10" s="95">
        <v>0.43944728474866113</v>
      </c>
      <c r="FS10" s="95">
        <v>0.48827476083184551</v>
      </c>
      <c r="FT10" s="95">
        <v>0.53710223691503134</v>
      </c>
      <c r="FU10" s="95">
        <v>0.58592971299821561</v>
      </c>
      <c r="FV10" s="95">
        <v>0.63475718908140077</v>
      </c>
      <c r="FW10" s="95">
        <v>0.68358466516458616</v>
      </c>
      <c r="FX10" s="95">
        <v>0.73241214124777154</v>
      </c>
      <c r="FY10" s="95">
        <v>0.78123961733095615</v>
      </c>
      <c r="FZ10" s="95">
        <v>0.83006709341414142</v>
      </c>
      <c r="GA10" s="95">
        <v>0.8788945694973278</v>
      </c>
      <c r="GB10" s="95">
        <v>0.92772204558051241</v>
      </c>
      <c r="GC10" s="95">
        <v>0.97654952166369746</v>
      </c>
      <c r="GD10" s="95">
        <v>1.074204473830068</v>
      </c>
      <c r="GE10" s="95">
        <v>1.171859425996439</v>
      </c>
      <c r="GF10" s="95">
        <v>1.269514378162808</v>
      </c>
      <c r="GG10" s="95">
        <v>1.367169330329179</v>
      </c>
      <c r="GH10" s="95">
        <v>1.464824282495548</v>
      </c>
      <c r="GI10" s="95">
        <v>1.5624792346619201</v>
      </c>
      <c r="GJ10" s="95">
        <v>1.6601341868282879</v>
      </c>
      <c r="GK10" s="95">
        <v>1.75778913899466</v>
      </c>
      <c r="GL10" s="95">
        <v>1.855444091161031</v>
      </c>
      <c r="GM10" s="95">
        <v>1.9530990433274009</v>
      </c>
      <c r="GN10" s="95">
        <v>2.050753995493769</v>
      </c>
      <c r="GO10" s="95">
        <v>2.14840894766014</v>
      </c>
      <c r="GP10" s="95">
        <v>2.2460638998265119</v>
      </c>
      <c r="GQ10" s="95">
        <v>2.343718851992882</v>
      </c>
      <c r="GR10" s="95">
        <v>2.4413738041592499</v>
      </c>
      <c r="GS10" s="95">
        <v>2.6855111845751791</v>
      </c>
      <c r="GT10" s="95">
        <v>2.929648564991099</v>
      </c>
      <c r="GU10" s="95">
        <v>3.1737859454070301</v>
      </c>
      <c r="GV10" s="95">
        <v>3.4179233258229522</v>
      </c>
      <c r="GW10" s="95">
        <v>3.662060706238881</v>
      </c>
      <c r="GX10" s="95">
        <v>3.9061980866548058</v>
      </c>
      <c r="GY10" s="95">
        <v>6.1751187024577908E-2</v>
      </c>
      <c r="GZ10" s="95">
        <v>0.1235023740491613</v>
      </c>
      <c r="HA10" s="95">
        <v>0.1852535610737446</v>
      </c>
      <c r="HB10" s="95">
        <v>0.24700474809832801</v>
      </c>
      <c r="HC10" s="95">
        <v>0.30875593512291122</v>
      </c>
      <c r="HD10" s="95">
        <v>0.37050712214749482</v>
      </c>
      <c r="HE10" s="95">
        <v>0.43225830917207808</v>
      </c>
      <c r="HF10" s="95">
        <v>0.49400949619666162</v>
      </c>
      <c r="HG10" s="95">
        <v>0.55576068322124439</v>
      </c>
      <c r="HH10" s="95">
        <v>0.61751187024582777</v>
      </c>
      <c r="HI10" s="95">
        <v>0.67926305727041203</v>
      </c>
      <c r="HJ10" s="95">
        <v>0.74101424429499452</v>
      </c>
      <c r="HK10" s="95">
        <v>0.80276543131957889</v>
      </c>
      <c r="HL10" s="95">
        <v>0.86451661834416083</v>
      </c>
      <c r="HM10" s="95">
        <v>0.92626780536874487</v>
      </c>
      <c r="HN10" s="95">
        <v>0.9880189923933278</v>
      </c>
      <c r="HO10" s="95">
        <v>1.04977017941791</v>
      </c>
      <c r="HP10" s="95">
        <v>1.111521366442495</v>
      </c>
      <c r="HQ10" s="95">
        <v>1.173272553467078</v>
      </c>
      <c r="HR10" s="95">
        <v>1.235023740491662</v>
      </c>
      <c r="HS10" s="95">
        <v>1.3585261145408281</v>
      </c>
      <c r="HT10" s="95">
        <v>1.482028488589993</v>
      </c>
      <c r="HU10" s="95">
        <v>1.605530862639164</v>
      </c>
      <c r="HV10" s="95">
        <v>1.729033236688331</v>
      </c>
      <c r="HW10" s="95">
        <v>1.852535610737496</v>
      </c>
      <c r="HX10" s="95">
        <v>1.9760379847866629</v>
      </c>
      <c r="HY10" s="95">
        <v>2.0995403588358279</v>
      </c>
      <c r="HZ10" s="95">
        <v>2.2230427328849949</v>
      </c>
      <c r="IA10" s="95">
        <v>2.3465451069341632</v>
      </c>
      <c r="IB10" s="95">
        <v>2.4700474809833248</v>
      </c>
      <c r="IC10" s="95">
        <v>2.5935498550324958</v>
      </c>
      <c r="ID10" s="95">
        <v>2.7170522290816641</v>
      </c>
      <c r="IE10" s="95">
        <v>2.8405546031308302</v>
      </c>
      <c r="IF10" s="95">
        <v>2.9640569771799949</v>
      </c>
      <c r="IG10" s="95">
        <v>3.087559351229165</v>
      </c>
      <c r="IH10" s="95">
        <v>3.3963152863520811</v>
      </c>
      <c r="II10" s="95">
        <v>3.705071221474995</v>
      </c>
      <c r="IJ10" s="95">
        <v>4.0138271565979107</v>
      </c>
      <c r="IK10" s="95">
        <v>4.3225830917208299</v>
      </c>
      <c r="IL10" s="95">
        <v>4.6313390268437509</v>
      </c>
      <c r="IM10" s="95">
        <v>4.9400949619666603</v>
      </c>
      <c r="IN10" s="95">
        <v>6.6726244154147428E-3</v>
      </c>
      <c r="IO10" s="95">
        <v>1.334524883083082E-2</v>
      </c>
      <c r="IP10" s="95">
        <v>2.0017873246246851E-2</v>
      </c>
      <c r="IQ10" s="95">
        <v>2.669049766166294E-2</v>
      </c>
      <c r="IR10" s="95">
        <v>3.3363122077078963E-2</v>
      </c>
      <c r="IS10" s="95">
        <v>4.0035746492495132E-2</v>
      </c>
      <c r="IT10" s="95">
        <v>4.67083709079111E-2</v>
      </c>
      <c r="IU10" s="95">
        <v>5.3380995323327157E-2</v>
      </c>
      <c r="IV10" s="95">
        <v>6.0053619738743319E-2</v>
      </c>
      <c r="IW10" s="95">
        <v>6.6726244154159328E-2</v>
      </c>
      <c r="IX10" s="95">
        <v>7.339886856957549E-2</v>
      </c>
      <c r="IY10" s="95">
        <v>8.0071492984991333E-2</v>
      </c>
      <c r="IZ10" s="95">
        <v>8.6744117400407286E-2</v>
      </c>
      <c r="JA10" s="95">
        <v>9.3416741815823531E-2</v>
      </c>
      <c r="JB10" s="95">
        <v>0.1000893662312398</v>
      </c>
      <c r="JC10" s="95">
        <v>0.10676199064665549</v>
      </c>
      <c r="JD10" s="95">
        <v>0.1134346150620716</v>
      </c>
      <c r="JE10" s="95">
        <v>0.12010723947748821</v>
      </c>
      <c r="JF10" s="95">
        <v>0.1267798638929041</v>
      </c>
      <c r="JG10" s="95">
        <v>0.13345248830831979</v>
      </c>
      <c r="JH10" s="95">
        <v>0.1467977371391524</v>
      </c>
      <c r="JI10" s="95">
        <v>0.1601429859699843</v>
      </c>
      <c r="JJ10" s="95">
        <v>0.1734882348008164</v>
      </c>
      <c r="JK10" s="95">
        <v>0.18683348363164909</v>
      </c>
      <c r="JL10" s="95">
        <v>0.20017873246248091</v>
      </c>
      <c r="JM10" s="95">
        <v>0.2135239812933129</v>
      </c>
      <c r="JN10" s="95">
        <v>0.22686923012414489</v>
      </c>
      <c r="JO10" s="95">
        <v>0.24021447895497741</v>
      </c>
      <c r="JP10" s="95">
        <v>0.25355972778580949</v>
      </c>
      <c r="JQ10" s="95">
        <v>0.26690497661664131</v>
      </c>
      <c r="JR10" s="95">
        <v>0.28025022544747302</v>
      </c>
      <c r="JS10" s="95">
        <v>0.29359547427830601</v>
      </c>
      <c r="JT10" s="95">
        <v>0.30694072310913778</v>
      </c>
      <c r="JU10" s="95">
        <v>0.32028597193996933</v>
      </c>
      <c r="JV10" s="95">
        <v>0.33363122077080237</v>
      </c>
      <c r="JW10" s="95">
        <v>0.36699434284788268</v>
      </c>
      <c r="JX10" s="95">
        <v>0.40035746492496238</v>
      </c>
      <c r="JY10" s="95">
        <v>0.43372058700204302</v>
      </c>
      <c r="JZ10" s="95">
        <v>0.46708370907912328</v>
      </c>
      <c r="KA10" s="95">
        <v>0.50044683115620336</v>
      </c>
      <c r="KB10" s="95">
        <v>0.53380995323328384</v>
      </c>
      <c r="KC10" s="95">
        <v>9.1587103159342653E-3</v>
      </c>
      <c r="KD10" s="95">
        <v>1.831742063186937E-2</v>
      </c>
      <c r="KE10" s="95">
        <v>2.7476130947804489E-2</v>
      </c>
      <c r="KF10" s="95">
        <v>3.6634841263739587E-2</v>
      </c>
      <c r="KG10" s="95">
        <v>4.579355157967456E-2</v>
      </c>
      <c r="KH10" s="95">
        <v>5.4952261895609783E-2</v>
      </c>
      <c r="KI10" s="95">
        <v>6.4110972211544798E-2</v>
      </c>
      <c r="KJ10" s="95">
        <v>7.3269682527479923E-2</v>
      </c>
      <c r="KK10" s="95">
        <v>8.2428392843415119E-2</v>
      </c>
      <c r="KL10" s="95">
        <v>9.1587103159349995E-2</v>
      </c>
      <c r="KM10" s="95">
        <v>0.1007458134752854</v>
      </c>
      <c r="KN10" s="95">
        <v>0.1099045237912203</v>
      </c>
      <c r="KO10" s="95">
        <v>0.1190632341071553</v>
      </c>
      <c r="KP10" s="95">
        <v>0.1282219444230904</v>
      </c>
      <c r="KQ10" s="95">
        <v>0.13738065473902569</v>
      </c>
      <c r="KR10" s="95">
        <v>0.14653936505496071</v>
      </c>
      <c r="KS10" s="95">
        <v>0.15569807537089581</v>
      </c>
      <c r="KT10" s="95">
        <v>0.1648567856868309</v>
      </c>
      <c r="KU10" s="95">
        <v>0.174015496002766</v>
      </c>
      <c r="KV10" s="95">
        <v>0.1831742063187011</v>
      </c>
      <c r="KW10" s="95">
        <v>0.20149162695057141</v>
      </c>
      <c r="KX10" s="95">
        <v>0.2198090475824416</v>
      </c>
      <c r="KY10" s="95">
        <v>0.2381264682143118</v>
      </c>
      <c r="KZ10" s="95">
        <v>0.25644388884618219</v>
      </c>
      <c r="LA10" s="95">
        <v>0.27476130947805227</v>
      </c>
      <c r="LB10" s="95">
        <v>0.2930787301099223</v>
      </c>
      <c r="LC10" s="95">
        <v>0.31139615074179222</v>
      </c>
      <c r="LD10" s="95">
        <v>0.32971357137366308</v>
      </c>
      <c r="LE10" s="95">
        <v>0.34803099200553322</v>
      </c>
      <c r="LF10" s="95">
        <v>0.36634841263740298</v>
      </c>
      <c r="LG10" s="95">
        <v>0.38466583326927251</v>
      </c>
      <c r="LH10" s="95">
        <v>0.40298325390114359</v>
      </c>
      <c r="LI10" s="95">
        <v>0.42130067453301367</v>
      </c>
      <c r="LJ10" s="95">
        <v>0.43961809516488309</v>
      </c>
      <c r="LK10" s="95">
        <v>0.45793551579675418</v>
      </c>
      <c r="LL10" s="95">
        <v>0.50372906737642953</v>
      </c>
      <c r="LM10" s="95">
        <v>0.54952261895610455</v>
      </c>
      <c r="LN10" s="95">
        <v>0.5953161705357809</v>
      </c>
      <c r="LO10" s="95">
        <v>0.64110972211545636</v>
      </c>
      <c r="LP10" s="95">
        <v>0.68690327369513138</v>
      </c>
      <c r="LQ10" s="95">
        <v>0.73269682527480706</v>
      </c>
      <c r="LR10" s="95">
        <v>8.7632877891194935E-3</v>
      </c>
      <c r="LS10" s="95">
        <v>1.7526575578240649E-2</v>
      </c>
      <c r="LT10" s="95">
        <v>2.628986336736178E-2</v>
      </c>
      <c r="LU10" s="95">
        <v>3.5053151156483123E-2</v>
      </c>
      <c r="LV10" s="95">
        <v>4.3816438945604198E-2</v>
      </c>
      <c r="LW10" s="95">
        <v>5.2579726734725198E-2</v>
      </c>
      <c r="LX10" s="95">
        <v>6.1343014523846683E-2</v>
      </c>
      <c r="LY10" s="95">
        <v>7.0106302312967994E-2</v>
      </c>
      <c r="LZ10" s="95">
        <v>7.8869590102088855E-2</v>
      </c>
      <c r="MA10" s="95">
        <v>8.7632877891210256E-2</v>
      </c>
      <c r="MB10" s="95">
        <v>9.639616568033138E-2</v>
      </c>
      <c r="MC10" s="95">
        <v>0.1051594534694527</v>
      </c>
      <c r="MD10" s="95">
        <v>0.113922741258574</v>
      </c>
      <c r="ME10" s="95">
        <v>0.12268602904769479</v>
      </c>
      <c r="MF10" s="95">
        <v>0.13144931683681629</v>
      </c>
      <c r="MG10" s="95">
        <v>0.14021260462593699</v>
      </c>
      <c r="MH10" s="95">
        <v>0.14897589241505799</v>
      </c>
      <c r="MI10" s="95">
        <v>0.15773918020417951</v>
      </c>
      <c r="MJ10" s="95">
        <v>0.1665024679933006</v>
      </c>
      <c r="MK10" s="95">
        <v>0.17526575578242171</v>
      </c>
      <c r="ML10" s="95">
        <v>0.1927923313606639</v>
      </c>
      <c r="MM10" s="95">
        <v>0.21031890693890631</v>
      </c>
      <c r="MN10" s="95">
        <v>0.2278454825171487</v>
      </c>
      <c r="MO10" s="95">
        <v>0.24537205809539109</v>
      </c>
      <c r="MP10" s="95">
        <v>0.26289863367363342</v>
      </c>
      <c r="MQ10" s="95">
        <v>0.28042520925187642</v>
      </c>
      <c r="MR10" s="95">
        <v>0.29795178483011908</v>
      </c>
      <c r="MS10" s="95">
        <v>0.31547836040835969</v>
      </c>
      <c r="MT10" s="95">
        <v>0.3330049359866033</v>
      </c>
      <c r="MU10" s="95">
        <v>0.35053151156484541</v>
      </c>
      <c r="MV10" s="95">
        <v>0.36805808714308891</v>
      </c>
      <c r="MW10" s="95">
        <v>0.38558466272133041</v>
      </c>
      <c r="MX10" s="95">
        <v>0.40311123829957252</v>
      </c>
      <c r="MY10" s="95">
        <v>0.4206378138778149</v>
      </c>
      <c r="MZ10" s="95">
        <v>0.43816438945605701</v>
      </c>
      <c r="NA10" s="95">
        <v>0.48198082840166412</v>
      </c>
      <c r="NB10" s="95">
        <v>0.52579726734726928</v>
      </c>
      <c r="NC10" s="95">
        <v>0.56961370629287511</v>
      </c>
      <c r="ND10" s="95">
        <v>0.61343014523848205</v>
      </c>
      <c r="NE10" s="95">
        <v>0.6572465841840861</v>
      </c>
      <c r="NF10" s="95">
        <v>0.70106302312969271</v>
      </c>
      <c r="NG10" s="95">
        <v>8.3419929662804666E-3</v>
      </c>
      <c r="NH10" s="95">
        <v>1.6683985932562151E-2</v>
      </c>
      <c r="NI10" s="95">
        <v>2.502597889884366E-2</v>
      </c>
      <c r="NJ10" s="95">
        <v>3.3367971865125343E-2</v>
      </c>
      <c r="NK10" s="95">
        <v>4.170996483140689E-2</v>
      </c>
      <c r="NL10" s="95">
        <v>5.0051957797688708E-2</v>
      </c>
      <c r="NM10" s="95">
        <v>5.8393950763970109E-2</v>
      </c>
      <c r="NN10" s="95">
        <v>6.6735943730252031E-2</v>
      </c>
      <c r="NO10" s="95">
        <v>7.5077936696533398E-2</v>
      </c>
      <c r="NP10" s="95">
        <v>8.341992966281514E-2</v>
      </c>
      <c r="NQ10" s="95">
        <v>9.1761922629096979E-2</v>
      </c>
      <c r="NR10" s="95">
        <v>0.1001039155953786</v>
      </c>
      <c r="NS10" s="95">
        <v>0.1084459085616605</v>
      </c>
      <c r="NT10" s="95">
        <v>0.1167879015279414</v>
      </c>
      <c r="NU10" s="95">
        <v>0.1251298944942234</v>
      </c>
      <c r="NV10" s="95">
        <v>0.1334718874605049</v>
      </c>
      <c r="NW10" s="95">
        <v>0.14181388042678619</v>
      </c>
      <c r="NX10" s="95">
        <v>0.1501558733930676</v>
      </c>
      <c r="NY10" s="95">
        <v>0.1584978663593499</v>
      </c>
      <c r="NZ10" s="95">
        <v>0.1668398593256317</v>
      </c>
      <c r="OA10" s="95">
        <v>0.18352384525819471</v>
      </c>
      <c r="OB10" s="95">
        <v>0.20020783119075769</v>
      </c>
      <c r="OC10" s="95">
        <v>0.21689181712332109</v>
      </c>
      <c r="OD10" s="95">
        <v>0.23357580305588449</v>
      </c>
      <c r="OE10" s="95">
        <v>0.25025978898844731</v>
      </c>
      <c r="OF10" s="95">
        <v>0.26694377492101129</v>
      </c>
      <c r="OG10" s="95">
        <v>0.28362776085357522</v>
      </c>
      <c r="OH10" s="95">
        <v>0.30031174678613681</v>
      </c>
      <c r="OI10" s="95">
        <v>0.31699573271870068</v>
      </c>
      <c r="OJ10" s="95">
        <v>0.33367971865126439</v>
      </c>
      <c r="OK10" s="95">
        <v>0.35036370458382687</v>
      </c>
      <c r="OL10" s="95">
        <v>0.36704769051639091</v>
      </c>
      <c r="OM10" s="95">
        <v>0.38373167644895478</v>
      </c>
      <c r="ON10" s="95">
        <v>0.40041566238151732</v>
      </c>
      <c r="OO10" s="95">
        <v>0.41709964831408047</v>
      </c>
      <c r="OP10" s="95">
        <v>0.45880961314548852</v>
      </c>
      <c r="OQ10" s="95">
        <v>0.50051957797689495</v>
      </c>
      <c r="OR10" s="95">
        <v>0.54222954280830404</v>
      </c>
      <c r="OS10" s="95">
        <v>0.58393950763971203</v>
      </c>
      <c r="OT10" s="95">
        <v>0.62564947247112135</v>
      </c>
      <c r="OU10" s="95">
        <v>0.66735943730252778</v>
      </c>
      <c r="OV10" s="95">
        <v>6.7736876710552448E-3</v>
      </c>
      <c r="OW10" s="95">
        <v>1.354737534211182E-2</v>
      </c>
      <c r="OX10" s="95">
        <v>2.032106301316839E-2</v>
      </c>
      <c r="OY10" s="95">
        <v>2.7094750684225E-2</v>
      </c>
      <c r="OZ10" s="95">
        <v>3.3868438355281513E-2</v>
      </c>
      <c r="PA10" s="95">
        <v>4.064212602633821E-2</v>
      </c>
      <c r="PB10" s="95">
        <v>4.7415813697394803E-2</v>
      </c>
      <c r="PC10" s="95">
        <v>5.4189501368451277E-2</v>
      </c>
      <c r="PD10" s="95">
        <v>6.0963189039507919E-2</v>
      </c>
      <c r="PE10" s="95">
        <v>6.7736876710564373E-2</v>
      </c>
      <c r="PF10" s="95">
        <v>7.451056438162118E-2</v>
      </c>
      <c r="PG10" s="95">
        <v>8.1284252052677503E-2</v>
      </c>
      <c r="PH10" s="95">
        <v>8.8057939723733922E-2</v>
      </c>
      <c r="PI10" s="95">
        <v>9.4831627394790716E-2</v>
      </c>
      <c r="PJ10" s="95">
        <v>0.1016053150658475</v>
      </c>
      <c r="PK10" s="95">
        <v>0.1083790027369039</v>
      </c>
      <c r="PL10" s="95">
        <v>0.1151526904079604</v>
      </c>
      <c r="PM10" s="95">
        <v>0.1219263780790172</v>
      </c>
      <c r="PN10" s="95">
        <v>0.12870006575007381</v>
      </c>
      <c r="PO10" s="95">
        <v>0.13547375342113019</v>
      </c>
      <c r="PP10" s="95">
        <v>0.14902112876324361</v>
      </c>
      <c r="PQ10" s="95">
        <v>0.16256850410535681</v>
      </c>
      <c r="PR10" s="95">
        <v>0.1761158794474702</v>
      </c>
      <c r="PS10" s="95">
        <v>0.18966325478958321</v>
      </c>
      <c r="PT10" s="95">
        <v>0.2032106301316963</v>
      </c>
      <c r="PU10" s="95">
        <v>0.2167580054738095</v>
      </c>
      <c r="PV10" s="95">
        <v>0.230305380815922</v>
      </c>
      <c r="PW10" s="95">
        <v>0.24385275615803581</v>
      </c>
      <c r="PX10" s="95">
        <v>0.25740013150014879</v>
      </c>
      <c r="PY10" s="95">
        <v>0.27094750684226199</v>
      </c>
      <c r="PZ10" s="95">
        <v>0.28449488218437541</v>
      </c>
      <c r="QA10" s="95">
        <v>0.29804225752648839</v>
      </c>
      <c r="QB10" s="95">
        <v>0.31158963286860181</v>
      </c>
      <c r="QC10" s="95">
        <v>0.32513700821071417</v>
      </c>
      <c r="QD10" s="95">
        <v>0.33868438355282748</v>
      </c>
      <c r="QE10" s="95">
        <v>0.37255282190811162</v>
      </c>
      <c r="QF10" s="95">
        <v>0.40642126026339331</v>
      </c>
      <c r="QG10" s="95">
        <v>0.44028969861867723</v>
      </c>
      <c r="QH10" s="95">
        <v>0.47415813697395948</v>
      </c>
      <c r="QI10" s="95">
        <v>0.50802657532924211</v>
      </c>
      <c r="QJ10" s="95">
        <v>0.54189501368452586</v>
      </c>
      <c r="QK10" s="95">
        <v>8.8161243230898533E-3</v>
      </c>
      <c r="QL10" s="95">
        <v>1.7632248646180529E-2</v>
      </c>
      <c r="QM10" s="95">
        <v>2.6448372969271189E-2</v>
      </c>
      <c r="QN10" s="95">
        <v>3.5264497292361939E-2</v>
      </c>
      <c r="QO10" s="95">
        <v>4.4080621615452578E-2</v>
      </c>
      <c r="QP10" s="95">
        <v>5.2896745938543252E-2</v>
      </c>
      <c r="QQ10" s="95">
        <v>6.1712870261633967E-2</v>
      </c>
      <c r="QR10" s="95">
        <v>7.0528994584724627E-2</v>
      </c>
      <c r="QS10" s="95">
        <v>7.9345118907815371E-2</v>
      </c>
      <c r="QT10" s="95">
        <v>8.8161243230905822E-2</v>
      </c>
      <c r="QU10" s="95">
        <v>9.6977367553996732E-2</v>
      </c>
      <c r="QV10" s="95">
        <v>0.1057934918770872</v>
      </c>
      <c r="QW10" s="95">
        <v>0.1146096162001779</v>
      </c>
      <c r="QX10" s="95">
        <v>0.1234257405232688</v>
      </c>
      <c r="QY10" s="95">
        <v>0.13224186484635941</v>
      </c>
      <c r="QZ10" s="95">
        <v>0.14105798916945009</v>
      </c>
      <c r="RA10" s="95">
        <v>0.1498741134925409</v>
      </c>
      <c r="RB10" s="95">
        <v>0.15869023781563149</v>
      </c>
      <c r="RC10" s="95">
        <v>0.16750636213872211</v>
      </c>
      <c r="RD10" s="95">
        <v>0.17632248646181289</v>
      </c>
      <c r="RE10" s="95">
        <v>0.19395473510799441</v>
      </c>
      <c r="RF10" s="95">
        <v>0.2115869837541754</v>
      </c>
      <c r="RG10" s="95">
        <v>0.22921923240035741</v>
      </c>
      <c r="RH10" s="95">
        <v>0.24685148104653859</v>
      </c>
      <c r="RI10" s="95">
        <v>0.2644837296927196</v>
      </c>
      <c r="RJ10" s="95">
        <v>0.28211597833890101</v>
      </c>
      <c r="RK10" s="95">
        <v>0.29974822698508219</v>
      </c>
      <c r="RL10" s="95">
        <v>0.31738047563126398</v>
      </c>
      <c r="RM10" s="95">
        <v>0.33501272427744488</v>
      </c>
      <c r="RN10" s="95">
        <v>0.35264497292362662</v>
      </c>
      <c r="RO10" s="95">
        <v>0.37027722156980758</v>
      </c>
      <c r="RP10" s="95">
        <v>0.38790947021598993</v>
      </c>
      <c r="RQ10" s="95">
        <v>0.40554171886217039</v>
      </c>
      <c r="RR10" s="95">
        <v>0.4231739675083514</v>
      </c>
      <c r="RS10" s="95">
        <v>0.44080621615453358</v>
      </c>
      <c r="RT10" s="95">
        <v>0.48488683776998681</v>
      </c>
      <c r="RU10" s="95">
        <v>0.52896745938543976</v>
      </c>
      <c r="RV10" s="95">
        <v>0.57304808100089411</v>
      </c>
      <c r="RW10" s="95">
        <v>0.61712870261634778</v>
      </c>
      <c r="RX10" s="95">
        <v>0.66120932423180068</v>
      </c>
      <c r="RY10" s="95">
        <v>0.7052899458472538</v>
      </c>
      <c r="RZ10" s="95">
        <v>8.5881884825786837E-3</v>
      </c>
      <c r="SA10" s="95">
        <v>1.7176376965158981E-2</v>
      </c>
      <c r="SB10" s="95">
        <v>2.5764565447739331E-2</v>
      </c>
      <c r="SC10" s="95">
        <v>3.435275393031962E-2</v>
      </c>
      <c r="SD10" s="95">
        <v>4.2940942412900023E-2</v>
      </c>
      <c r="SE10" s="95">
        <v>5.1529130895480273E-2</v>
      </c>
      <c r="SF10" s="95">
        <v>6.0117319378060398E-2</v>
      </c>
      <c r="SG10" s="95">
        <v>6.8705507860641044E-2</v>
      </c>
      <c r="SH10" s="95">
        <v>7.7293696343220933E-2</v>
      </c>
      <c r="SI10" s="95">
        <v>8.5881884825801377E-2</v>
      </c>
      <c r="SJ10" s="95">
        <v>9.4470073308381655E-2</v>
      </c>
      <c r="SK10" s="95">
        <v>0.10305826179096229</v>
      </c>
      <c r="SL10" s="95">
        <v>0.1116464502735422</v>
      </c>
      <c r="SM10" s="95">
        <v>0.12023463875612279</v>
      </c>
      <c r="SN10" s="95">
        <v>0.128822827238703</v>
      </c>
      <c r="SO10" s="95">
        <v>0.13741101572128361</v>
      </c>
      <c r="SP10" s="95">
        <v>0.14599920420386359</v>
      </c>
      <c r="SQ10" s="95">
        <v>0.15458739268644389</v>
      </c>
      <c r="SR10" s="95">
        <v>0.1631755811690247</v>
      </c>
      <c r="SS10" s="95">
        <v>0.17176376965160481</v>
      </c>
      <c r="ST10" s="95">
        <v>0.1889401466167655</v>
      </c>
      <c r="SU10" s="95">
        <v>0.2061165235819255</v>
      </c>
      <c r="SV10" s="95">
        <v>0.2232929005470865</v>
      </c>
      <c r="SW10" s="95">
        <v>0.24046927751224739</v>
      </c>
      <c r="SX10" s="95">
        <v>0.25764565447740778</v>
      </c>
      <c r="SY10" s="95">
        <v>0.27482203144256878</v>
      </c>
      <c r="SZ10" s="95">
        <v>0.29199840840772889</v>
      </c>
      <c r="TA10" s="95">
        <v>0.30917478537288923</v>
      </c>
      <c r="TB10" s="95">
        <v>0.32635116233805089</v>
      </c>
      <c r="TC10" s="95">
        <v>0.34352753930321089</v>
      </c>
      <c r="TD10" s="95">
        <v>0.36070391626837339</v>
      </c>
      <c r="TE10" s="95">
        <v>0.37788029323353173</v>
      </c>
      <c r="TF10" s="95">
        <v>0.39505667019869178</v>
      </c>
      <c r="TG10" s="95">
        <v>0.41223304716385389</v>
      </c>
      <c r="TH10" s="95">
        <v>0.42940942412901523</v>
      </c>
      <c r="TI10" s="95">
        <v>0.47235036654191509</v>
      </c>
      <c r="TJ10" s="95">
        <v>0.51529130895481778</v>
      </c>
      <c r="TK10" s="95">
        <v>0.55823225136771892</v>
      </c>
      <c r="TL10" s="95">
        <v>0.60117319378062306</v>
      </c>
      <c r="TM10" s="95">
        <v>0.64411413619352464</v>
      </c>
      <c r="TN10" s="95">
        <v>0.68705507860642645</v>
      </c>
      <c r="TO10" s="95">
        <v>8.4704569959686317E-3</v>
      </c>
      <c r="TP10" s="95">
        <v>1.6940913991938471E-2</v>
      </c>
      <c r="TQ10" s="95">
        <v>2.5411370987908272E-2</v>
      </c>
      <c r="TR10" s="95">
        <v>3.3881827983878003E-2</v>
      </c>
      <c r="TS10" s="95">
        <v>4.2352284979847873E-2</v>
      </c>
      <c r="TT10" s="95">
        <v>5.0822741975817737E-2</v>
      </c>
      <c r="TU10" s="95">
        <v>5.9293198971787489E-2</v>
      </c>
      <c r="TV10" s="95">
        <v>6.7763655967757547E-2</v>
      </c>
      <c r="TW10" s="95">
        <v>7.6234112963726786E-2</v>
      </c>
      <c r="TX10" s="95">
        <v>8.4704569959697121E-2</v>
      </c>
      <c r="TY10" s="95">
        <v>9.3175026955666901E-2</v>
      </c>
      <c r="TZ10" s="95">
        <v>0.10164548395163681</v>
      </c>
      <c r="UA10" s="95">
        <v>0.1101159409476066</v>
      </c>
      <c r="UB10" s="95">
        <v>0.1185863979435762</v>
      </c>
      <c r="UC10" s="95">
        <v>0.1270568549395461</v>
      </c>
      <c r="UD10" s="95">
        <v>0.1355273119355162</v>
      </c>
      <c r="UE10" s="95">
        <v>0.14399776893148561</v>
      </c>
      <c r="UF10" s="95">
        <v>0.15246822592745499</v>
      </c>
      <c r="UG10" s="95">
        <v>0.160938682923425</v>
      </c>
      <c r="UH10" s="95">
        <v>0.16940913991939541</v>
      </c>
      <c r="UI10" s="95">
        <v>0.18635005391133461</v>
      </c>
      <c r="UJ10" s="95">
        <v>0.20329096790327439</v>
      </c>
      <c r="UK10" s="95">
        <v>0.22023188189521359</v>
      </c>
      <c r="UL10" s="95">
        <v>0.23717279588715309</v>
      </c>
      <c r="UM10" s="95">
        <v>0.25411370987909321</v>
      </c>
      <c r="UN10" s="95">
        <v>0.27105462387103318</v>
      </c>
      <c r="UO10" s="95">
        <v>0.28799553786297277</v>
      </c>
      <c r="UP10" s="95">
        <v>0.30493645185491119</v>
      </c>
      <c r="UQ10" s="95">
        <v>0.32187736584685128</v>
      </c>
      <c r="UR10" s="95">
        <v>0.33881827983879192</v>
      </c>
      <c r="US10" s="95">
        <v>0.35575919383073162</v>
      </c>
      <c r="UT10" s="95">
        <v>0.37270010782267071</v>
      </c>
      <c r="UU10" s="95">
        <v>0.38964102181461052</v>
      </c>
      <c r="UV10" s="95">
        <v>0.40658193580655128</v>
      </c>
      <c r="UW10" s="95">
        <v>0.42352284979848959</v>
      </c>
      <c r="UX10" s="95">
        <v>0.46587513477833858</v>
      </c>
      <c r="UY10" s="95">
        <v>0.50822741975818875</v>
      </c>
      <c r="UZ10" s="95">
        <v>0.55057970473803608</v>
      </c>
      <c r="VA10" s="95">
        <v>0.59293198971788408</v>
      </c>
      <c r="VB10" s="95">
        <v>0.63528427469773496</v>
      </c>
      <c r="VC10" s="95">
        <v>0.67763655967758318</v>
      </c>
      <c r="VD10" s="95">
        <v>4.6672463324595612E-2</v>
      </c>
      <c r="VE10" s="95">
        <v>9.3344926649197912E-2</v>
      </c>
      <c r="VF10" s="95">
        <v>0.14001738997380009</v>
      </c>
      <c r="VG10" s="95">
        <v>0.18668985329840221</v>
      </c>
      <c r="VH10" s="95">
        <v>0.23336231662300441</v>
      </c>
      <c r="VI10" s="95">
        <v>0.28003477994760712</v>
      </c>
      <c r="VJ10" s="95">
        <v>0.32670724327220929</v>
      </c>
      <c r="VK10" s="95">
        <v>0.37337970659681191</v>
      </c>
      <c r="VL10" s="95">
        <v>0.42005216992141348</v>
      </c>
      <c r="VM10" s="95">
        <v>0.46672463324601721</v>
      </c>
      <c r="VN10" s="95">
        <v>0.51339709657061827</v>
      </c>
      <c r="VO10" s="95">
        <v>0.56006955989522111</v>
      </c>
      <c r="VP10" s="95">
        <v>0.60674202321982273</v>
      </c>
      <c r="VQ10" s="95">
        <v>0.65341448654442436</v>
      </c>
      <c r="VR10" s="95">
        <v>0.70008694986902742</v>
      </c>
      <c r="VS10" s="95">
        <v>0.74675941319363059</v>
      </c>
      <c r="VT10" s="95">
        <v>0.79343187651823144</v>
      </c>
      <c r="VU10" s="95">
        <v>0.84010433984283317</v>
      </c>
      <c r="VV10" s="95">
        <v>0.88677680316743535</v>
      </c>
      <c r="VW10" s="95">
        <v>0.93344926649203896</v>
      </c>
      <c r="VX10" s="95">
        <v>1.026794193141241</v>
      </c>
      <c r="VY10" s="95">
        <v>1.1201391197904469</v>
      </c>
      <c r="VZ10" s="95">
        <v>1.2134840464396519</v>
      </c>
      <c r="WA10" s="95">
        <v>1.3068289730888549</v>
      </c>
      <c r="WB10" s="95">
        <v>1.4001738997380599</v>
      </c>
      <c r="WC10" s="95">
        <v>1.493518826387269</v>
      </c>
      <c r="WD10" s="95">
        <v>1.58686375303647</v>
      </c>
      <c r="WE10" s="95">
        <v>1.680208679685673</v>
      </c>
      <c r="WF10" s="95">
        <v>1.773553606334878</v>
      </c>
      <c r="WG10" s="95">
        <v>1.8668985329840839</v>
      </c>
      <c r="WH10" s="95">
        <v>1.9602434596332901</v>
      </c>
      <c r="WI10" s="95">
        <v>2.0535883862824909</v>
      </c>
      <c r="WJ10" s="95">
        <v>2.1469333129316981</v>
      </c>
      <c r="WK10" s="95">
        <v>2.240278239580904</v>
      </c>
      <c r="WL10" s="95">
        <v>2.333623166230105</v>
      </c>
      <c r="WM10" s="95">
        <v>2.566985482853116</v>
      </c>
      <c r="WN10" s="95">
        <v>2.800347799476127</v>
      </c>
      <c r="WO10" s="95">
        <v>3.0337101160991362</v>
      </c>
      <c r="WP10" s="95">
        <v>3.2670724327221512</v>
      </c>
      <c r="WQ10" s="95">
        <v>3.5004347493451622</v>
      </c>
      <c r="WR10" s="95">
        <v>3.733797065968179</v>
      </c>
      <c r="WS10" s="95">
        <v>5.7182523544432887E-2</v>
      </c>
      <c r="WT10" s="95">
        <v>0.1143650470888766</v>
      </c>
      <c r="WU10" s="95">
        <v>0.17154757063332071</v>
      </c>
      <c r="WV10" s="95">
        <v>0.22873009417776441</v>
      </c>
      <c r="WW10" s="95">
        <v>0.285912617722208</v>
      </c>
      <c r="WX10" s="95">
        <v>0.3430951412666523</v>
      </c>
      <c r="WY10" s="95">
        <v>0.4002776648110955</v>
      </c>
      <c r="WZ10" s="95">
        <v>0.4574601883555392</v>
      </c>
      <c r="XA10" s="95">
        <v>0.51464271189998345</v>
      </c>
      <c r="XB10" s="95">
        <v>0.57182523544442598</v>
      </c>
      <c r="XC10" s="95">
        <v>0.62900775898887118</v>
      </c>
      <c r="XD10" s="95">
        <v>0.68619028253331393</v>
      </c>
      <c r="XE10" s="95">
        <v>0.74337280607775669</v>
      </c>
      <c r="XF10" s="95">
        <v>0.80055532962220055</v>
      </c>
      <c r="XG10" s="95">
        <v>0.85773785316664741</v>
      </c>
      <c r="XH10" s="95">
        <v>0.91492037671108906</v>
      </c>
      <c r="XI10" s="95">
        <v>0.97210290025553237</v>
      </c>
      <c r="XJ10" s="95">
        <v>1.0292854237999769</v>
      </c>
      <c r="XK10" s="95">
        <v>1.086467947344421</v>
      </c>
      <c r="XL10" s="95">
        <v>1.143650470888864</v>
      </c>
      <c r="XM10" s="95">
        <v>1.258015517977753</v>
      </c>
      <c r="XN10" s="95">
        <v>1.372380565066639</v>
      </c>
      <c r="XO10" s="95">
        <v>1.486745612155532</v>
      </c>
      <c r="XP10" s="95">
        <v>1.6011106592444191</v>
      </c>
      <c r="XQ10" s="95">
        <v>1.7154757063333039</v>
      </c>
      <c r="XR10" s="95">
        <v>1.829840753422193</v>
      </c>
      <c r="XS10" s="95">
        <v>1.9442058005110761</v>
      </c>
      <c r="XT10" s="95">
        <v>2.058570847599968</v>
      </c>
      <c r="XU10" s="95">
        <v>2.1729358946888522</v>
      </c>
      <c r="XV10" s="95">
        <v>2.2873009417777368</v>
      </c>
      <c r="XW10" s="95">
        <v>2.4016659888666272</v>
      </c>
      <c r="XX10" s="95">
        <v>2.5160310359555211</v>
      </c>
      <c r="XY10" s="95">
        <v>2.6303960830444071</v>
      </c>
      <c r="XZ10" s="95">
        <v>2.7447611301332882</v>
      </c>
      <c r="YA10" s="95">
        <v>2.859126177222183</v>
      </c>
      <c r="YB10" s="95">
        <v>3.1450387949444041</v>
      </c>
      <c r="YC10" s="95">
        <v>3.4309514126666141</v>
      </c>
      <c r="YD10" s="95">
        <v>3.7168640303888418</v>
      </c>
      <c r="YE10" s="95">
        <v>4.0027766481110536</v>
      </c>
      <c r="YF10" s="95">
        <v>4.2886892658332716</v>
      </c>
      <c r="YG10" s="95">
        <v>4.5746018835554842</v>
      </c>
      <c r="YH10" s="95">
        <v>0.27306304947843241</v>
      </c>
      <c r="YI10" s="95">
        <v>0.54612609895691011</v>
      </c>
      <c r="YJ10" s="95">
        <v>0.81918914843538915</v>
      </c>
      <c r="YK10" s="95">
        <v>1.092252197913864</v>
      </c>
      <c r="YL10" s="95">
        <v>1.3653152473923429</v>
      </c>
      <c r="YM10" s="95">
        <v>1.6383782968708229</v>
      </c>
      <c r="YN10" s="95">
        <v>1.911441346349297</v>
      </c>
      <c r="YO10" s="95">
        <v>2.184504395827775</v>
      </c>
      <c r="YP10" s="95">
        <v>2.457567445306255</v>
      </c>
      <c r="YQ10" s="95">
        <v>2.7306304947847249</v>
      </c>
      <c r="YR10" s="95">
        <v>3.0036935442632111</v>
      </c>
      <c r="YS10" s="95">
        <v>3.2767565937416911</v>
      </c>
      <c r="YT10" s="95">
        <v>3.5498196432201592</v>
      </c>
      <c r="YU10" s="95">
        <v>3.822882692698637</v>
      </c>
      <c r="YV10" s="95">
        <v>4.0959457421771166</v>
      </c>
      <c r="YW10" s="95">
        <v>4.3690087916556006</v>
      </c>
      <c r="YX10" s="95">
        <v>4.6420718411340696</v>
      </c>
      <c r="YY10" s="95">
        <v>4.9151348906125492</v>
      </c>
      <c r="YZ10" s="95">
        <v>5.1881979400910412</v>
      </c>
      <c r="ZA10" s="95">
        <v>5.4612609895695048</v>
      </c>
      <c r="ZB10" s="95">
        <v>6.0073870885264586</v>
      </c>
      <c r="ZC10" s="95">
        <v>6.553513187483416</v>
      </c>
      <c r="ZD10" s="95">
        <v>7.0996392864403726</v>
      </c>
      <c r="ZE10" s="95">
        <v>7.6457653853973344</v>
      </c>
      <c r="ZF10" s="95">
        <v>8.1918914843542883</v>
      </c>
      <c r="ZG10" s="95">
        <v>8.7380175833112279</v>
      </c>
      <c r="ZH10" s="95">
        <v>9.2841436822681906</v>
      </c>
      <c r="ZI10" s="95">
        <v>9.8302697812251498</v>
      </c>
      <c r="ZJ10" s="95">
        <v>10.376395880182111</v>
      </c>
      <c r="ZK10" s="95">
        <v>10.92252197913905</v>
      </c>
      <c r="ZL10" s="95">
        <v>11.46864807809601</v>
      </c>
      <c r="ZM10" s="95">
        <v>12.014774177052971</v>
      </c>
      <c r="ZN10" s="95">
        <v>12.560900276009921</v>
      </c>
      <c r="ZO10" s="95">
        <v>13.10702637496688</v>
      </c>
      <c r="ZP10" s="95">
        <v>13.653152473923839</v>
      </c>
      <c r="ZQ10" s="95">
        <v>15.01846772131624</v>
      </c>
      <c r="ZR10" s="95">
        <v>16.383782968708601</v>
      </c>
      <c r="ZS10" s="95">
        <v>17.749098216101022</v>
      </c>
      <c r="ZT10" s="95">
        <v>19.11441346349341</v>
      </c>
      <c r="ZU10" s="95">
        <v>20.47972871088577</v>
      </c>
      <c r="ZV10" s="95">
        <v>21.845043958278161</v>
      </c>
      <c r="ZW10" s="95">
        <v>0.16821921645919721</v>
      </c>
      <c r="ZX10" s="95">
        <v>0.33643843291843067</v>
      </c>
      <c r="ZY10" s="95">
        <v>0.50465764937766422</v>
      </c>
      <c r="ZZ10" s="95">
        <v>0.6728768658368981</v>
      </c>
      <c r="AAA10" s="95">
        <v>0.84109608229613197</v>
      </c>
      <c r="AAB10" s="95">
        <v>1.009315298755366</v>
      </c>
      <c r="AAC10" s="95">
        <v>1.1775345152145991</v>
      </c>
      <c r="AAD10" s="95">
        <v>1.3457537316738319</v>
      </c>
      <c r="AAE10" s="95">
        <v>1.5139729481330659</v>
      </c>
      <c r="AAF10" s="95">
        <v>1.6821921645922999</v>
      </c>
      <c r="AAG10" s="95">
        <v>1.850411381051529</v>
      </c>
      <c r="AAH10" s="95">
        <v>2.0186305975107688</v>
      </c>
      <c r="AAI10" s="95">
        <v>2.1868498139700061</v>
      </c>
      <c r="AAJ10" s="95">
        <v>2.3550690304292292</v>
      </c>
      <c r="AAK10" s="95">
        <v>2.5232882468884741</v>
      </c>
      <c r="AAL10" s="95">
        <v>2.6915074633476999</v>
      </c>
      <c r="AAM10" s="95">
        <v>2.8597266798069292</v>
      </c>
      <c r="AAN10" s="95">
        <v>3.0279458962661661</v>
      </c>
      <c r="AAO10" s="95">
        <v>3.196165112725402</v>
      </c>
      <c r="AAP10" s="95">
        <v>3.364384329184634</v>
      </c>
      <c r="AAQ10" s="95">
        <v>3.700822762103098</v>
      </c>
      <c r="AAR10" s="95">
        <v>4.0372611950215598</v>
      </c>
      <c r="AAS10" s="95">
        <v>4.3736996279400326</v>
      </c>
      <c r="AAT10" s="95">
        <v>4.7101380608584931</v>
      </c>
      <c r="AAU10" s="95">
        <v>5.0465764937769757</v>
      </c>
      <c r="AAV10" s="95">
        <v>5.3830149266954388</v>
      </c>
      <c r="AAW10" s="95">
        <v>5.7194533596139117</v>
      </c>
      <c r="AAX10" s="95">
        <v>6.0558917925323597</v>
      </c>
      <c r="AAY10" s="95">
        <v>6.3923302254508316</v>
      </c>
      <c r="AAZ10" s="95">
        <v>6.7287686583692876</v>
      </c>
      <c r="ABA10" s="95">
        <v>7.0652070912877551</v>
      </c>
      <c r="ABB10" s="95">
        <v>7.4016455242062369</v>
      </c>
      <c r="ABC10" s="95">
        <v>7.7380839571247026</v>
      </c>
      <c r="ABD10" s="95">
        <v>8.0745223900431853</v>
      </c>
      <c r="ABE10" s="95">
        <v>8.4109608229616537</v>
      </c>
      <c r="ABF10" s="95">
        <v>9.2520569052577954</v>
      </c>
      <c r="ABG10" s="95">
        <v>10.09315298755396</v>
      </c>
      <c r="ABH10" s="95">
        <v>10.9342490698501</v>
      </c>
      <c r="ABI10" s="95">
        <v>11.77534515214632</v>
      </c>
      <c r="ABJ10" s="95">
        <v>12.61644123444249</v>
      </c>
      <c r="ABK10" s="95">
        <v>13.457537316738669</v>
      </c>
      <c r="ABL10" s="95">
        <v>2.3994802152312131E-2</v>
      </c>
      <c r="ABM10" s="95">
        <v>4.798960430462719E-2</v>
      </c>
      <c r="ABN10" s="95">
        <v>7.1984406456942276E-2</v>
      </c>
      <c r="ABO10" s="95">
        <v>9.5979208609257322E-2</v>
      </c>
      <c r="ABP10" s="95">
        <v>0.11997401076157251</v>
      </c>
      <c r="ABQ10" s="95">
        <v>0.14396881291388761</v>
      </c>
      <c r="ABR10" s="95">
        <v>0.16796361506620269</v>
      </c>
      <c r="ABS10" s="95">
        <v>0.1919584172185175</v>
      </c>
      <c r="ABT10" s="95">
        <v>0.21595321937083289</v>
      </c>
      <c r="ABU10" s="95">
        <v>0.23994802152314809</v>
      </c>
      <c r="ABV10" s="95">
        <v>0.26394282367546318</v>
      </c>
      <c r="ABW10" s="95">
        <v>0.28793762582777788</v>
      </c>
      <c r="ABX10" s="95">
        <v>0.31193242798009291</v>
      </c>
      <c r="ABY10" s="95">
        <v>0.33592723013240772</v>
      </c>
      <c r="ABZ10" s="95">
        <v>0.35992203228472303</v>
      </c>
      <c r="ACA10" s="95">
        <v>0.38391683443703828</v>
      </c>
      <c r="ACB10" s="95">
        <v>0.40791163658935342</v>
      </c>
      <c r="ACC10" s="95">
        <v>0.43190643874166829</v>
      </c>
      <c r="ACD10" s="95">
        <v>0.45590124089398348</v>
      </c>
      <c r="ACE10" s="95">
        <v>0.47989604304629901</v>
      </c>
      <c r="ACF10" s="95">
        <v>0.52788564735092836</v>
      </c>
      <c r="ACG10" s="95">
        <v>0.57587525165555997</v>
      </c>
      <c r="ACH10" s="95">
        <v>0.62386485596018859</v>
      </c>
      <c r="ACI10" s="95">
        <v>0.67185446026481921</v>
      </c>
      <c r="ACJ10" s="95">
        <v>0.71984406456944994</v>
      </c>
      <c r="ACK10" s="95">
        <v>0.76783366887408089</v>
      </c>
      <c r="ACL10" s="95">
        <v>0.81582327317871051</v>
      </c>
      <c r="ACM10" s="95">
        <v>0.86381287748334001</v>
      </c>
      <c r="ACN10" s="95">
        <v>0.91180248178796908</v>
      </c>
      <c r="ACO10" s="95">
        <v>0.95979208609260236</v>
      </c>
      <c r="ACP10" s="95">
        <v>1.0077816903972301</v>
      </c>
      <c r="ACQ10" s="95">
        <v>1.0557712947018609</v>
      </c>
      <c r="ACR10" s="95">
        <v>1.10376089900649</v>
      </c>
      <c r="ACS10" s="95">
        <v>1.1517505033111199</v>
      </c>
      <c r="ACT10" s="95">
        <v>1.1997401076157519</v>
      </c>
      <c r="ACU10" s="95">
        <v>1.3197141183773271</v>
      </c>
      <c r="ACV10" s="95">
        <v>1.439688129138901</v>
      </c>
      <c r="ACW10" s="95">
        <v>1.5596621399004791</v>
      </c>
      <c r="ACX10" s="95">
        <v>1.679636150662053</v>
      </c>
      <c r="ACY10" s="95">
        <v>1.7996101614236291</v>
      </c>
      <c r="ACZ10" s="95">
        <v>1.9195841721852041</v>
      </c>
      <c r="ADA10" s="95">
        <v>2.4015379007124901E-2</v>
      </c>
      <c r="ADB10" s="95">
        <v>4.80307580142545E-2</v>
      </c>
      <c r="ADC10" s="95">
        <v>7.2046137021384127E-2</v>
      </c>
      <c r="ADD10" s="95">
        <v>9.6061516028513871E-2</v>
      </c>
      <c r="ADE10" s="95">
        <v>0.12007689503564339</v>
      </c>
      <c r="ADF10" s="95">
        <v>0.14409227404277311</v>
      </c>
      <c r="ADG10" s="95">
        <v>0.1681076530499028</v>
      </c>
      <c r="ADH10" s="95">
        <v>0.19212303205703221</v>
      </c>
      <c r="ADI10" s="95">
        <v>0.21613841106416221</v>
      </c>
      <c r="ADJ10" s="95">
        <v>0.2401537900712912</v>
      </c>
      <c r="ADK10" s="95">
        <v>0.26416916907842147</v>
      </c>
      <c r="ADL10" s="95">
        <v>0.28818454808555061</v>
      </c>
      <c r="ADM10" s="95">
        <v>0.31219992709268007</v>
      </c>
      <c r="ADN10" s="95">
        <v>0.33621530609981071</v>
      </c>
      <c r="ADO10" s="95">
        <v>0.36023068510693951</v>
      </c>
      <c r="ADP10" s="95">
        <v>0.38424606411406981</v>
      </c>
      <c r="ADQ10" s="95">
        <v>0.408261443121199</v>
      </c>
      <c r="ADR10" s="95">
        <v>0.43227682212832902</v>
      </c>
      <c r="ADS10" s="95">
        <v>0.45629220113545832</v>
      </c>
      <c r="ADT10" s="95">
        <v>0.48030758014258779</v>
      </c>
      <c r="ADU10" s="95">
        <v>0.52833833815684739</v>
      </c>
      <c r="ADV10" s="95">
        <v>0.57636909617110699</v>
      </c>
      <c r="ADW10" s="95">
        <v>0.62439985418536725</v>
      </c>
      <c r="ADX10" s="95">
        <v>0.6724306121996273</v>
      </c>
      <c r="ADY10" s="95">
        <v>0.72046137021388434</v>
      </c>
      <c r="ADZ10" s="95">
        <v>0.76849212822814317</v>
      </c>
      <c r="AEA10" s="95">
        <v>0.81652288624240166</v>
      </c>
      <c r="AEB10" s="95">
        <v>0.86455364425666392</v>
      </c>
      <c r="AEC10" s="95">
        <v>0.91258440227092164</v>
      </c>
      <c r="AED10" s="95">
        <v>0.96061516028517946</v>
      </c>
      <c r="AEE10" s="95">
        <v>1.0086459182994381</v>
      </c>
      <c r="AEF10" s="95">
        <v>1.056676676313701</v>
      </c>
      <c r="AEG10" s="95">
        <v>1.104707434327959</v>
      </c>
      <c r="AEH10" s="95">
        <v>1.152738192342216</v>
      </c>
      <c r="AEI10" s="95">
        <v>1.2007689503564789</v>
      </c>
      <c r="AEJ10" s="95">
        <v>1.3208458453921259</v>
      </c>
      <c r="AEK10" s="95">
        <v>1.4409227404277729</v>
      </c>
      <c r="AEL10" s="95">
        <v>1.560999635463423</v>
      </c>
      <c r="AEM10" s="95">
        <v>1.681076530499072</v>
      </c>
      <c r="AEN10" s="95">
        <v>1.8011534255347179</v>
      </c>
      <c r="AEO10" s="95">
        <v>1.9212303205703669</v>
      </c>
      <c r="AEP10" s="95">
        <v>2.2632020557863251E-2</v>
      </c>
      <c r="AEQ10" s="95">
        <v>4.5264041115728612E-2</v>
      </c>
      <c r="AER10" s="95">
        <v>6.7896061673593827E-2</v>
      </c>
      <c r="AES10" s="95">
        <v>9.0528082231459181E-2</v>
      </c>
      <c r="AET10" s="95">
        <v>0.1131601027893247</v>
      </c>
      <c r="AEU10" s="95">
        <v>0.1357921233471899</v>
      </c>
      <c r="AEV10" s="95">
        <v>0.15842414390505519</v>
      </c>
      <c r="AEW10" s="95">
        <v>0.18105616446292039</v>
      </c>
      <c r="AEX10" s="95">
        <v>0.2036881850207857</v>
      </c>
      <c r="AEY10" s="95">
        <v>0.22632020557865151</v>
      </c>
      <c r="AEZ10" s="95">
        <v>0.2489522261365166</v>
      </c>
      <c r="AFA10" s="95">
        <v>0.27158424669438169</v>
      </c>
      <c r="AFB10" s="95">
        <v>0.29421626725224709</v>
      </c>
      <c r="AFC10" s="95">
        <v>0.31684828781011221</v>
      </c>
      <c r="AFD10" s="95">
        <v>0.33948030836797732</v>
      </c>
      <c r="AFE10" s="95">
        <v>0.36211232892584361</v>
      </c>
      <c r="AFF10" s="95">
        <v>0.38474434948370873</v>
      </c>
      <c r="AFG10" s="95">
        <v>0.40737637004157379</v>
      </c>
      <c r="AFH10" s="95">
        <v>0.43000839059943941</v>
      </c>
      <c r="AFI10" s="95">
        <v>0.45264041115730441</v>
      </c>
      <c r="AFJ10" s="95">
        <v>0.4979044522730347</v>
      </c>
      <c r="AFK10" s="95">
        <v>0.54316849338876605</v>
      </c>
      <c r="AFL10" s="95">
        <v>0.5884325345044954</v>
      </c>
      <c r="AFM10" s="95">
        <v>0.63369657562022641</v>
      </c>
      <c r="AFN10" s="95">
        <v>0.67896061673595831</v>
      </c>
      <c r="AFO10" s="95">
        <v>0.72422465785168844</v>
      </c>
      <c r="AFP10" s="95">
        <v>0.76948869896741889</v>
      </c>
      <c r="AFQ10" s="95">
        <v>0.81475274008314946</v>
      </c>
      <c r="AFR10" s="95">
        <v>0.86001678119887981</v>
      </c>
      <c r="AFS10" s="95">
        <v>0.90528082231461082</v>
      </c>
      <c r="AFT10" s="95">
        <v>0.95054486343034195</v>
      </c>
      <c r="AFU10" s="95">
        <v>0.99580890454607163</v>
      </c>
      <c r="AFV10" s="95">
        <v>1.041072945661802</v>
      </c>
      <c r="AFW10" s="95">
        <v>1.086336986777535</v>
      </c>
      <c r="AFX10" s="95">
        <v>1.131601027893264</v>
      </c>
      <c r="AFY10" s="95">
        <v>1.2447611306825921</v>
      </c>
      <c r="AFZ10" s="95">
        <v>1.357921233471916</v>
      </c>
      <c r="AGA10" s="95">
        <v>1.4710813362612429</v>
      </c>
      <c r="AGB10" s="95">
        <v>1.5842414390505699</v>
      </c>
      <c r="AGC10" s="95">
        <v>1.6974015418399</v>
      </c>
      <c r="AGD10" s="95">
        <v>1.8105616446292241</v>
      </c>
      <c r="AGE10" s="95">
        <v>2.3234080170077252E-2</v>
      </c>
      <c r="AGF10" s="95">
        <v>4.6468160340156883E-2</v>
      </c>
      <c r="AGG10" s="95">
        <v>6.9702240510236602E-2</v>
      </c>
      <c r="AGH10" s="95">
        <v>9.2936320680316167E-2</v>
      </c>
      <c r="AGI10" s="95">
        <v>0.1161704008503959</v>
      </c>
      <c r="AGJ10" s="95">
        <v>0.13940448102047551</v>
      </c>
      <c r="AGK10" s="95">
        <v>0.16263856119055509</v>
      </c>
      <c r="AGL10" s="95">
        <v>0.18587264136063469</v>
      </c>
      <c r="AGM10" s="95">
        <v>0.2091067215307145</v>
      </c>
      <c r="AGN10" s="95">
        <v>0.2323408017007941</v>
      </c>
      <c r="AGO10" s="95">
        <v>0.2555748818708739</v>
      </c>
      <c r="AGP10" s="95">
        <v>0.27880896204095318</v>
      </c>
      <c r="AGQ10" s="95">
        <v>0.30204304221103317</v>
      </c>
      <c r="AGR10" s="95">
        <v>0.32527712238111228</v>
      </c>
      <c r="AGS10" s="95">
        <v>0.34851120255119239</v>
      </c>
      <c r="AGT10" s="95">
        <v>0.37174528272127177</v>
      </c>
      <c r="AGU10" s="95">
        <v>0.39497936289135221</v>
      </c>
      <c r="AGV10" s="95">
        <v>0.41821344306143171</v>
      </c>
      <c r="AGW10" s="95">
        <v>0.44144752323151087</v>
      </c>
      <c r="AGX10" s="95">
        <v>0.46468160340159093</v>
      </c>
      <c r="AGY10" s="95">
        <v>0.51114976374175014</v>
      </c>
      <c r="AGZ10" s="95">
        <v>0.55761792408191091</v>
      </c>
      <c r="AHA10" s="95">
        <v>0.60408608442206879</v>
      </c>
      <c r="AHB10" s="95">
        <v>0.65055424476222845</v>
      </c>
      <c r="AHC10" s="95">
        <v>0.69702240510238744</v>
      </c>
      <c r="AHD10" s="95">
        <v>0.74349056544254732</v>
      </c>
      <c r="AHE10" s="95">
        <v>0.78995872578270621</v>
      </c>
      <c r="AHF10" s="95">
        <v>0.83642688612286564</v>
      </c>
      <c r="AHG10" s="95">
        <v>0.88289504646302375</v>
      </c>
      <c r="AHH10" s="95">
        <v>0.92936320680318507</v>
      </c>
      <c r="AHI10" s="95">
        <v>0.97583136714334229</v>
      </c>
      <c r="AHJ10" s="95">
        <v>1.0222995274835029</v>
      </c>
      <c r="AHK10" s="95">
        <v>1.0687676878236609</v>
      </c>
      <c r="AHL10" s="95">
        <v>1.11523584816382</v>
      </c>
      <c r="AHM10" s="95">
        <v>1.1617040085039809</v>
      </c>
      <c r="AHN10" s="95">
        <v>1.2778744093543799</v>
      </c>
      <c r="AHO10" s="95">
        <v>1.394044810204776</v>
      </c>
      <c r="AHP10" s="95">
        <v>1.510215211055177</v>
      </c>
      <c r="AHQ10" s="95">
        <v>1.6263856119055711</v>
      </c>
      <c r="AHR10" s="95">
        <v>1.7425560127559709</v>
      </c>
      <c r="AHS10" s="95">
        <v>1.858726413606369</v>
      </c>
      <c r="AHT10" s="95">
        <v>2.040315348706857E-2</v>
      </c>
      <c r="AHU10" s="95">
        <v>4.0806306974139277E-2</v>
      </c>
      <c r="AHV10" s="95">
        <v>6.1209460461209918E-2</v>
      </c>
      <c r="AHW10" s="95">
        <v>8.1612613948280538E-2</v>
      </c>
      <c r="AHX10" s="95">
        <v>0.1020157674353513</v>
      </c>
      <c r="AHY10" s="95">
        <v>0.12241892092242181</v>
      </c>
      <c r="AHZ10" s="95">
        <v>0.1428220744094926</v>
      </c>
      <c r="AIA10" s="95">
        <v>0.16322522789656321</v>
      </c>
      <c r="AIB10" s="95">
        <v>0.18362838138363391</v>
      </c>
      <c r="AIC10" s="95">
        <v>0.20403153487070491</v>
      </c>
      <c r="AID10" s="95">
        <v>0.2244346883577758</v>
      </c>
      <c r="AIE10" s="95">
        <v>0.244837841844846</v>
      </c>
      <c r="AIF10" s="95">
        <v>0.2652409953319162</v>
      </c>
      <c r="AIG10" s="95">
        <v>0.28564414881898709</v>
      </c>
      <c r="AIH10" s="95">
        <v>0.30604730230605831</v>
      </c>
      <c r="AII10" s="95">
        <v>0.32645045579312892</v>
      </c>
      <c r="AIJ10" s="95">
        <v>0.34685360928019943</v>
      </c>
      <c r="AIK10" s="95">
        <v>0.36725676276727082</v>
      </c>
      <c r="AIL10" s="95">
        <v>0.38765991625434021</v>
      </c>
      <c r="AIM10" s="95">
        <v>0.4080630697414116</v>
      </c>
      <c r="AIN10" s="95">
        <v>0.44886937671555288</v>
      </c>
      <c r="AIO10" s="95">
        <v>0.48967568368969472</v>
      </c>
      <c r="AIP10" s="95">
        <v>0.53048199066383561</v>
      </c>
      <c r="AIQ10" s="95">
        <v>0.57128829763797773</v>
      </c>
      <c r="AIR10" s="95">
        <v>0.61209460461211873</v>
      </c>
      <c r="AIS10" s="95">
        <v>0.65290091158625985</v>
      </c>
      <c r="AIT10" s="95">
        <v>0.6937072185604013</v>
      </c>
      <c r="AIU10" s="95">
        <v>0.73451352553454174</v>
      </c>
      <c r="AIV10" s="95">
        <v>0.77531983250868397</v>
      </c>
      <c r="AIW10" s="95">
        <v>0.81612613948282531</v>
      </c>
      <c r="AIX10" s="95">
        <v>0.85693244645696609</v>
      </c>
      <c r="AIY10" s="95">
        <v>0.89773875343110898</v>
      </c>
      <c r="AIZ10" s="95">
        <v>0.9385450604052481</v>
      </c>
      <c r="AJA10" s="95">
        <v>0.97935136737938955</v>
      </c>
      <c r="AJB10" s="95">
        <v>1.020157674353533</v>
      </c>
      <c r="AJC10" s="95">
        <v>1.1221734417888849</v>
      </c>
      <c r="AJD10" s="95">
        <v>1.2241892092242379</v>
      </c>
      <c r="AJE10" s="95">
        <v>1.3262049766595929</v>
      </c>
      <c r="AJF10" s="95">
        <v>1.4282207440949439</v>
      </c>
      <c r="AJG10" s="95">
        <v>1.530236511530298</v>
      </c>
      <c r="AJH10" s="95">
        <v>1.6322522789656519</v>
      </c>
      <c r="AJI10" s="95">
        <v>2.2656781288221121E-2</v>
      </c>
      <c r="AJJ10" s="95">
        <v>4.53135625764449E-2</v>
      </c>
      <c r="AJK10" s="95">
        <v>6.7970343864668645E-2</v>
      </c>
      <c r="AJL10" s="95">
        <v>9.0627125152892327E-2</v>
      </c>
      <c r="AJM10" s="95">
        <v>0.1132839064411162</v>
      </c>
      <c r="AJN10" s="95">
        <v>0.13594068772933979</v>
      </c>
      <c r="AJO10" s="95">
        <v>0.15859746901756361</v>
      </c>
      <c r="AJP10" s="95">
        <v>0.1812542503057874</v>
      </c>
      <c r="AJQ10" s="95">
        <v>0.20391103159401119</v>
      </c>
      <c r="AJR10" s="95">
        <v>0.22656781288223529</v>
      </c>
      <c r="AJS10" s="95">
        <v>0.249224594170459</v>
      </c>
      <c r="AJT10" s="95">
        <v>0.27188137545868218</v>
      </c>
      <c r="AJU10" s="95">
        <v>0.2945381567469057</v>
      </c>
      <c r="AJV10" s="95">
        <v>0.31719493803512949</v>
      </c>
      <c r="AJW10" s="95">
        <v>0.33985171932335317</v>
      </c>
      <c r="AJX10" s="95">
        <v>0.36250850061157769</v>
      </c>
      <c r="AJY10" s="95">
        <v>0.38516528189980159</v>
      </c>
      <c r="AJZ10" s="95">
        <v>0.40782206318802472</v>
      </c>
      <c r="AKA10" s="95">
        <v>0.43047884447624868</v>
      </c>
      <c r="AKB10" s="95">
        <v>0.45313562576447253</v>
      </c>
      <c r="AKC10" s="95">
        <v>0.49844918834092</v>
      </c>
      <c r="AKD10" s="95">
        <v>0.54376275091736748</v>
      </c>
      <c r="AKE10" s="95">
        <v>0.58907631349381417</v>
      </c>
      <c r="AKF10" s="95">
        <v>0.63438987607026243</v>
      </c>
      <c r="AKG10" s="95">
        <v>0.6797034386467099</v>
      </c>
      <c r="AKH10" s="95">
        <v>0.72501700122315638</v>
      </c>
      <c r="AKI10" s="95">
        <v>0.77033056379960474</v>
      </c>
      <c r="AKJ10" s="95">
        <v>0.81564412637605244</v>
      </c>
      <c r="AKK10" s="95">
        <v>0.86095768895249969</v>
      </c>
      <c r="AKL10" s="95">
        <v>0.90627125152894883</v>
      </c>
      <c r="AKM10" s="95">
        <v>0.95158481410539442</v>
      </c>
      <c r="AKN10" s="95">
        <v>0.996898376681843</v>
      </c>
      <c r="AKO10" s="95">
        <v>1.0422119392582889</v>
      </c>
      <c r="AKP10" s="95">
        <v>1.087525501834737</v>
      </c>
      <c r="AKQ10" s="95">
        <v>1.1328390644111861</v>
      </c>
      <c r="AKR10" s="95">
        <v>1.2461229708523029</v>
      </c>
      <c r="AKS10" s="95">
        <v>1.359406877293422</v>
      </c>
      <c r="AKT10" s="95">
        <v>1.472690783734544</v>
      </c>
      <c r="AKU10" s="95">
        <v>1.58597469017566</v>
      </c>
      <c r="AKV10" s="95">
        <v>1.699258596616779</v>
      </c>
      <c r="AKW10" s="95">
        <v>1.812542503057897</v>
      </c>
      <c r="AKX10" s="95">
        <v>2.44052385286775E-2</v>
      </c>
      <c r="AKY10" s="95">
        <v>4.8810477057358977E-2</v>
      </c>
      <c r="AKZ10" s="95">
        <v>7.321571558604055E-2</v>
      </c>
      <c r="ALA10" s="95">
        <v>9.7620954114722033E-2</v>
      </c>
      <c r="ALB10" s="95">
        <v>0.12202619264340379</v>
      </c>
      <c r="ALC10" s="95">
        <v>0.1464314311720854</v>
      </c>
      <c r="ALD10" s="95">
        <v>0.17083666970076691</v>
      </c>
      <c r="ALE10" s="95">
        <v>0.1952419082294482</v>
      </c>
      <c r="ALF10" s="95">
        <v>0.2196471467581301</v>
      </c>
      <c r="ALG10" s="95">
        <v>0.24405238528681181</v>
      </c>
      <c r="ALH10" s="95">
        <v>0.2684576238154926</v>
      </c>
      <c r="ALI10" s="95">
        <v>0.2928628623441743</v>
      </c>
      <c r="ALJ10" s="95">
        <v>0.31726810087285628</v>
      </c>
      <c r="ALK10" s="95">
        <v>0.34167333940153671</v>
      </c>
      <c r="ALL10" s="95">
        <v>0.36607857793021892</v>
      </c>
      <c r="ALM10" s="95">
        <v>0.3904838164589009</v>
      </c>
      <c r="ALN10" s="95">
        <v>0.41488905498758211</v>
      </c>
      <c r="ALO10" s="95">
        <v>0.43929429351626281</v>
      </c>
      <c r="ALP10" s="95">
        <v>0.46369953204494552</v>
      </c>
      <c r="ALQ10" s="95">
        <v>0.48810477057362678</v>
      </c>
      <c r="ALR10" s="95">
        <v>0.53691524763098997</v>
      </c>
      <c r="ALS10" s="95">
        <v>0.58572572468835316</v>
      </c>
      <c r="ALT10" s="95">
        <v>0.6345362017457169</v>
      </c>
      <c r="ALU10" s="95">
        <v>0.68334667880307787</v>
      </c>
      <c r="ALV10" s="95">
        <v>0.73215715586044039</v>
      </c>
      <c r="ALW10" s="95">
        <v>0.78096763291780624</v>
      </c>
      <c r="ALX10" s="95">
        <v>0.82977810997517121</v>
      </c>
      <c r="ALY10" s="95">
        <v>0.87858858703253206</v>
      </c>
      <c r="ALZ10" s="95">
        <v>0.92739906408989292</v>
      </c>
      <c r="AMA10" s="95">
        <v>0.97620954114725711</v>
      </c>
      <c r="AMB10" s="95">
        <v>1.0250200182046261</v>
      </c>
      <c r="AMC10" s="95">
        <v>1.0738304952619839</v>
      </c>
      <c r="AMD10" s="95">
        <v>1.122640972319348</v>
      </c>
      <c r="AME10" s="95">
        <v>1.1714514493767121</v>
      </c>
      <c r="AMF10" s="95">
        <v>1.2202619264340719</v>
      </c>
      <c r="AMG10" s="95">
        <v>1.3422881190774809</v>
      </c>
      <c r="AMH10" s="95">
        <v>1.464314311720889</v>
      </c>
      <c r="AMI10" s="95">
        <v>1.586340504364292</v>
      </c>
      <c r="AMJ10" s="95">
        <v>1.708366697007706</v>
      </c>
      <c r="AMK10" s="95">
        <v>1.830392889651115</v>
      </c>
      <c r="AML10" s="95">
        <v>1.9524190822945231</v>
      </c>
      <c r="AMM10" s="95">
        <v>1.600188700783127E-2</v>
      </c>
      <c r="AMN10" s="95">
        <v>3.2003774015665683E-2</v>
      </c>
      <c r="AMO10" s="95">
        <v>4.8005661023500089E-2</v>
      </c>
      <c r="AMP10" s="95">
        <v>6.4007548031334571E-2</v>
      </c>
      <c r="AMQ10" s="95">
        <v>8.0009435039168825E-2</v>
      </c>
      <c r="AMR10" s="95">
        <v>9.6011322047003522E-2</v>
      </c>
      <c r="AMS10" s="95">
        <v>0.112013209054838</v>
      </c>
      <c r="AMT10" s="95">
        <v>0.12801509606267211</v>
      </c>
      <c r="AMU10" s="95">
        <v>0.14401698307050659</v>
      </c>
      <c r="AMV10" s="95">
        <v>0.16001887007834081</v>
      </c>
      <c r="AMW10" s="95">
        <v>0.1760207570861759</v>
      </c>
      <c r="AMX10" s="95">
        <v>0.19202264409400971</v>
      </c>
      <c r="AMY10" s="95">
        <v>0.2080245311018441</v>
      </c>
      <c r="AMZ10" s="95">
        <v>0.2240264181096786</v>
      </c>
      <c r="ANA10" s="95">
        <v>0.24002830511751311</v>
      </c>
      <c r="ANB10" s="95">
        <v>0.25603019212534739</v>
      </c>
      <c r="ANC10" s="95">
        <v>0.272032079133182</v>
      </c>
      <c r="AND10" s="95">
        <v>0.28803396614101617</v>
      </c>
      <c r="ANE10" s="95">
        <v>0.3040358531488514</v>
      </c>
      <c r="ANF10" s="95">
        <v>0.32003774015668512</v>
      </c>
      <c r="ANG10" s="95">
        <v>0.35204151417235457</v>
      </c>
      <c r="ANH10" s="95">
        <v>0.38404528818802208</v>
      </c>
      <c r="ANI10" s="95">
        <v>0.41604906220369209</v>
      </c>
      <c r="ANJ10" s="95">
        <v>0.44805283621936148</v>
      </c>
      <c r="ANK10" s="95">
        <v>0.4800566102350291</v>
      </c>
      <c r="ANL10" s="95">
        <v>0.51206038425069866</v>
      </c>
      <c r="ANM10" s="95">
        <v>0.54406415826636478</v>
      </c>
      <c r="ANN10" s="95">
        <v>0.57606793228203546</v>
      </c>
      <c r="ANO10" s="95">
        <v>0.60807170629770546</v>
      </c>
      <c r="ANP10" s="95">
        <v>0.64007548031337302</v>
      </c>
      <c r="ANQ10" s="95">
        <v>0.67207925432904236</v>
      </c>
      <c r="ANR10" s="95">
        <v>0.70408302834471337</v>
      </c>
      <c r="ANS10" s="95">
        <v>0.73608680236038082</v>
      </c>
      <c r="ANT10" s="95">
        <v>0.76809057637604794</v>
      </c>
      <c r="ANU10" s="95">
        <v>0.80009435039171839</v>
      </c>
      <c r="ANV10" s="95">
        <v>0.88010378543089285</v>
      </c>
      <c r="ANW10" s="95">
        <v>0.96011322047006087</v>
      </c>
      <c r="ANX10" s="95">
        <v>1.0401226555092351</v>
      </c>
      <c r="ANY10" s="95">
        <v>1.120132090548408</v>
      </c>
      <c r="ANZ10" s="95">
        <v>1.200141525587578</v>
      </c>
      <c r="AOA10" s="95">
        <v>1.2801509606267489</v>
      </c>
      <c r="AOB10" s="95">
        <v>1.7980836569895568E-2</v>
      </c>
      <c r="AOC10" s="95">
        <v>3.5961673139794668E-2</v>
      </c>
      <c r="AOD10" s="95">
        <v>5.3942509709693838E-2</v>
      </c>
      <c r="AOE10" s="95">
        <v>7.1923346279593001E-2</v>
      </c>
      <c r="AOF10" s="95">
        <v>8.9904182849492156E-2</v>
      </c>
      <c r="AOG10" s="95">
        <v>0.1078850194193913</v>
      </c>
      <c r="AOH10" s="95">
        <v>0.1258658559892904</v>
      </c>
      <c r="AOI10" s="95">
        <v>0.1438466925591895</v>
      </c>
      <c r="AOJ10" s="95">
        <v>0.1618275291290889</v>
      </c>
      <c r="AOK10" s="95">
        <v>0.17980836569898759</v>
      </c>
      <c r="AOL10" s="95">
        <v>0.1977892022688871</v>
      </c>
      <c r="AOM10" s="95">
        <v>0.21577003883878551</v>
      </c>
      <c r="AON10" s="95">
        <v>0.23375087540868519</v>
      </c>
      <c r="AOO10" s="95">
        <v>0.25173171197858429</v>
      </c>
      <c r="AOP10" s="95">
        <v>0.26971254854848348</v>
      </c>
      <c r="AOQ10" s="95">
        <v>0.28769338511838188</v>
      </c>
      <c r="AOR10" s="95">
        <v>0.30567422168828179</v>
      </c>
      <c r="AOS10" s="95">
        <v>0.32365505825818069</v>
      </c>
      <c r="AOT10" s="95">
        <v>0.34163589482808032</v>
      </c>
      <c r="AOU10" s="95">
        <v>0.35961673139797901</v>
      </c>
      <c r="AOV10" s="95">
        <v>0.39557840453777771</v>
      </c>
      <c r="AOW10" s="95">
        <v>0.43154007767757552</v>
      </c>
      <c r="AOX10" s="95">
        <v>0.46750175081737438</v>
      </c>
      <c r="AOY10" s="95">
        <v>0.50346342395717314</v>
      </c>
      <c r="AOZ10" s="95">
        <v>0.53942509709697095</v>
      </c>
      <c r="APA10" s="95">
        <v>0.57538677023676843</v>
      </c>
      <c r="APB10" s="95">
        <v>0.61134844337656646</v>
      </c>
      <c r="APC10" s="95">
        <v>0.6473101165163665</v>
      </c>
      <c r="APD10" s="95">
        <v>0.68327178965616309</v>
      </c>
      <c r="APE10" s="95">
        <v>0.71923346279596201</v>
      </c>
      <c r="APF10" s="95">
        <v>0.75519513593575904</v>
      </c>
      <c r="APG10" s="95">
        <v>0.7911568090755583</v>
      </c>
      <c r="APH10" s="95">
        <v>0.82711848221535689</v>
      </c>
      <c r="API10" s="95">
        <v>0.86308015535515226</v>
      </c>
      <c r="APJ10" s="95">
        <v>0.89904182849495284</v>
      </c>
      <c r="APK10" s="95">
        <v>0.98894601134444948</v>
      </c>
      <c r="APL10" s="95">
        <v>1.0788501941939439</v>
      </c>
      <c r="APM10" s="95">
        <v>1.1687543770434401</v>
      </c>
      <c r="APN10" s="95">
        <v>1.2586585598929361</v>
      </c>
      <c r="APO10" s="95">
        <v>1.348562742742432</v>
      </c>
      <c r="APP10" s="95">
        <v>1.438466925591926</v>
      </c>
      <c r="APQ10" s="95">
        <v>1.9862266426701459E-2</v>
      </c>
      <c r="APR10" s="95">
        <v>3.972453285340747E-2</v>
      </c>
      <c r="APS10" s="95">
        <v>5.9586799280113477E-2</v>
      </c>
      <c r="APT10" s="95">
        <v>7.9449065706819519E-2</v>
      </c>
      <c r="APU10" s="95">
        <v>9.9311332133525401E-2</v>
      </c>
      <c r="APV10" s="95">
        <v>0.1191735985602317</v>
      </c>
      <c r="APW10" s="95">
        <v>0.1390358649869374</v>
      </c>
      <c r="APX10" s="95">
        <v>0.1588981314136434</v>
      </c>
      <c r="APY10" s="95">
        <v>0.17876039784034981</v>
      </c>
      <c r="APZ10" s="95">
        <v>0.1986226642670558</v>
      </c>
      <c r="AQA10" s="95">
        <v>0.21848493069376129</v>
      </c>
      <c r="AQB10" s="95">
        <v>0.23834719712046781</v>
      </c>
      <c r="AQC10" s="95">
        <v>0.25820946354717411</v>
      </c>
      <c r="AQD10" s="95">
        <v>0.27807172997387941</v>
      </c>
      <c r="AQE10" s="95">
        <v>0.29793399640058671</v>
      </c>
      <c r="AQF10" s="95">
        <v>0.31779626282729118</v>
      </c>
      <c r="AQG10" s="95">
        <v>0.33765852925399698</v>
      </c>
      <c r="AQH10" s="95">
        <v>0.35752079568070438</v>
      </c>
      <c r="AQI10" s="95">
        <v>0.37738306210741052</v>
      </c>
      <c r="AQJ10" s="95">
        <v>0.39724532853411521</v>
      </c>
      <c r="AQK10" s="95">
        <v>0.43696986138752852</v>
      </c>
      <c r="AQL10" s="95">
        <v>0.47669439424094062</v>
      </c>
      <c r="AQM10" s="95">
        <v>0.51641892709435211</v>
      </c>
      <c r="AQN10" s="95">
        <v>0.55614345994776337</v>
      </c>
      <c r="AQO10" s="95">
        <v>0.59586799280117619</v>
      </c>
      <c r="AQP10" s="95">
        <v>0.63559252565458846</v>
      </c>
      <c r="AQQ10" s="95">
        <v>0.67531705850800072</v>
      </c>
      <c r="AQR10" s="95">
        <v>0.7150415913614121</v>
      </c>
      <c r="AQS10" s="95">
        <v>0.75476612421482336</v>
      </c>
      <c r="AQT10" s="95">
        <v>0.79449065706823574</v>
      </c>
      <c r="AQU10" s="95">
        <v>0.83421518992164845</v>
      </c>
      <c r="AQV10" s="95">
        <v>0.8739397227750606</v>
      </c>
      <c r="AQW10" s="95">
        <v>0.91366425562847242</v>
      </c>
      <c r="AQX10" s="95">
        <v>0.9533887884818858</v>
      </c>
      <c r="AQY10" s="95">
        <v>0.99311332133529573</v>
      </c>
      <c r="AQZ10" s="95">
        <v>1.092424653468826</v>
      </c>
      <c r="ARA10" s="95">
        <v>1.1917359856023551</v>
      </c>
      <c r="ARB10" s="95">
        <v>1.2910473177358821</v>
      </c>
      <c r="ARC10" s="95">
        <v>1.3903586498694189</v>
      </c>
      <c r="ARD10" s="95">
        <v>1.489669982002946</v>
      </c>
      <c r="ARE10" s="95">
        <v>1.588981314136479</v>
      </c>
      <c r="ARF10" s="95">
        <v>1.0559267372860309E-2</v>
      </c>
      <c r="ARG10" s="95">
        <v>2.11185347457226E-2</v>
      </c>
      <c r="ARH10" s="95">
        <v>3.1677802118584807E-2</v>
      </c>
      <c r="ARI10" s="95">
        <v>4.2237069491447121E-2</v>
      </c>
      <c r="ARJ10" s="95">
        <v>5.2796336864309262E-2</v>
      </c>
      <c r="ARK10" s="95">
        <v>6.3355604237171639E-2</v>
      </c>
      <c r="ARL10" s="95">
        <v>7.3914871610033836E-2</v>
      </c>
      <c r="ARM10" s="95">
        <v>8.4474138982896005E-2</v>
      </c>
      <c r="ARN10" s="95">
        <v>9.5033406355758313E-2</v>
      </c>
      <c r="ARO10" s="95">
        <v>0.10559267372862061</v>
      </c>
      <c r="ARP10" s="95">
        <v>0.1161519411014829</v>
      </c>
      <c r="ARQ10" s="95">
        <v>0.12671120847434489</v>
      </c>
      <c r="ARR10" s="95">
        <v>0.13727047584720711</v>
      </c>
      <c r="ARS10" s="95">
        <v>0.14782974322006959</v>
      </c>
      <c r="ART10" s="95">
        <v>0.15838901059293209</v>
      </c>
      <c r="ARU10" s="95">
        <v>0.16894827796579381</v>
      </c>
      <c r="ARV10" s="95">
        <v>0.17950754533865609</v>
      </c>
      <c r="ARW10" s="95">
        <v>0.19006681271151871</v>
      </c>
      <c r="ARX10" s="95">
        <v>0.20062608008438079</v>
      </c>
      <c r="ARY10" s="95">
        <v>0.21118534745724271</v>
      </c>
      <c r="ARZ10" s="95">
        <v>0.2323038822029681</v>
      </c>
      <c r="ASA10" s="95">
        <v>0.25342241694869261</v>
      </c>
      <c r="ASB10" s="95">
        <v>0.27454095169441689</v>
      </c>
      <c r="ASC10" s="95">
        <v>0.29565948644014228</v>
      </c>
      <c r="ASD10" s="95">
        <v>0.31677802118586579</v>
      </c>
      <c r="ASE10" s="95">
        <v>0.3378965559315904</v>
      </c>
      <c r="ASF10" s="95">
        <v>0.35901509067731419</v>
      </c>
      <c r="ASG10" s="95">
        <v>0.38013362542303952</v>
      </c>
      <c r="ASH10" s="95">
        <v>0.40125216016876458</v>
      </c>
      <c r="ASI10" s="95">
        <v>0.42237069491448792</v>
      </c>
      <c r="ASJ10" s="95">
        <v>0.44348922966021159</v>
      </c>
      <c r="ASK10" s="95">
        <v>0.4646077644059376</v>
      </c>
      <c r="ASL10" s="95">
        <v>0.48572629915166199</v>
      </c>
      <c r="ASM10" s="95">
        <v>0.50684483389738511</v>
      </c>
      <c r="ASN10" s="95">
        <v>0.52796336864311111</v>
      </c>
      <c r="ASO10" s="95">
        <v>0.58075970550742295</v>
      </c>
      <c r="ASP10" s="95">
        <v>0.63355604237173269</v>
      </c>
      <c r="ASQ10" s="95">
        <v>0.68635237923604542</v>
      </c>
      <c r="ASR10" s="95">
        <v>0.73914871610035482</v>
      </c>
      <c r="ASS10" s="95">
        <v>0.79194505296466711</v>
      </c>
      <c r="AST10" s="95">
        <v>0.84474138982897828</v>
      </c>
    </row>
    <row r="11" spans="1:1190" x14ac:dyDescent="0.25">
      <c r="A11" s="87" t="s">
        <v>243</v>
      </c>
      <c r="B11" s="95">
        <v>3.1415560249031999E-3</v>
      </c>
      <c r="C11" s="95">
        <v>6.2831120498064059E-3</v>
      </c>
      <c r="D11" s="95">
        <v>9.4246680747095846E-3</v>
      </c>
      <c r="E11" s="95">
        <v>1.25662240996128E-2</v>
      </c>
      <c r="F11" s="95">
        <v>1.570778012451602E-2</v>
      </c>
      <c r="G11" s="95">
        <v>1.88493361494192E-2</v>
      </c>
      <c r="H11" s="95">
        <v>2.1990892174322391E-2</v>
      </c>
      <c r="I11" s="95">
        <v>2.5132448199225599E-2</v>
      </c>
      <c r="J11" s="95">
        <v>2.8274004224128801E-2</v>
      </c>
      <c r="K11" s="95">
        <v>3.1415560249032012E-2</v>
      </c>
      <c r="L11" s="95">
        <v>3.4557116273935228E-2</v>
      </c>
      <c r="M11" s="95">
        <v>3.7698672298838408E-2</v>
      </c>
      <c r="N11" s="95">
        <v>4.0840228323741609E-2</v>
      </c>
      <c r="O11" s="95">
        <v>4.3981784348644748E-2</v>
      </c>
      <c r="P11" s="95">
        <v>4.7123340373548123E-2</v>
      </c>
      <c r="Q11" s="95">
        <v>5.0264896398451241E-2</v>
      </c>
      <c r="R11" s="95">
        <v>5.3406452423354372E-2</v>
      </c>
      <c r="S11" s="95">
        <v>5.6548008448257567E-2</v>
      </c>
      <c r="T11" s="95">
        <v>5.9689564473160817E-2</v>
      </c>
      <c r="U11" s="95">
        <v>6.2831120498064053E-2</v>
      </c>
      <c r="V11" s="95">
        <v>6.9114232547870441E-2</v>
      </c>
      <c r="W11" s="95">
        <v>7.5397344597676885E-2</v>
      </c>
      <c r="X11" s="95">
        <v>8.1680456647483274E-2</v>
      </c>
      <c r="Y11" s="95">
        <v>8.7963568697289565E-2</v>
      </c>
      <c r="Z11" s="95">
        <v>9.4246680747096148E-2</v>
      </c>
      <c r="AA11" s="95">
        <v>0.10052979279690261</v>
      </c>
      <c r="AB11" s="95">
        <v>0.10681290484670899</v>
      </c>
      <c r="AC11" s="95">
        <v>0.1130960168965152</v>
      </c>
      <c r="AD11" s="95">
        <v>0.11937912894632161</v>
      </c>
      <c r="AE11" s="95">
        <v>0.12566224099612811</v>
      </c>
      <c r="AF11" s="95">
        <v>0.13194535304593411</v>
      </c>
      <c r="AG11" s="95">
        <v>0.1382284650957408</v>
      </c>
      <c r="AH11" s="95">
        <v>0.14451157714554719</v>
      </c>
      <c r="AI11" s="95">
        <v>0.15079468919535369</v>
      </c>
      <c r="AJ11" s="95">
        <v>0.15707780124515999</v>
      </c>
      <c r="AK11" s="95">
        <v>0.1727855813696757</v>
      </c>
      <c r="AL11" s="95">
        <v>0.18849336149419191</v>
      </c>
      <c r="AM11" s="95">
        <v>0.20420114161870789</v>
      </c>
      <c r="AN11" s="95">
        <v>0.21990892174322399</v>
      </c>
      <c r="AO11" s="95">
        <v>0.23561670186774</v>
      </c>
      <c r="AP11" s="95">
        <v>0.25132448199225588</v>
      </c>
      <c r="AQ11" s="95">
        <v>3.14155602490319E-3</v>
      </c>
      <c r="AR11" s="95">
        <v>6.2831120498063834E-3</v>
      </c>
      <c r="AS11" s="95">
        <v>9.4246680747095829E-3</v>
      </c>
      <c r="AT11" s="95">
        <v>1.256622409961277E-2</v>
      </c>
      <c r="AU11" s="95">
        <v>1.570778012451593E-2</v>
      </c>
      <c r="AV11" s="95">
        <v>1.8849336149419159E-2</v>
      </c>
      <c r="AW11" s="95">
        <v>2.1990892174322339E-2</v>
      </c>
      <c r="AX11" s="95">
        <v>2.5132448199225541E-2</v>
      </c>
      <c r="AY11" s="95">
        <v>2.8274004224128721E-2</v>
      </c>
      <c r="AZ11" s="95">
        <v>3.1415560249031839E-2</v>
      </c>
      <c r="BA11" s="95">
        <v>3.4557116273935103E-2</v>
      </c>
      <c r="BB11" s="95">
        <v>3.7698672298838228E-2</v>
      </c>
      <c r="BC11" s="95">
        <v>4.0840228323741429E-2</v>
      </c>
      <c r="BD11" s="95">
        <v>4.3981784348644748E-2</v>
      </c>
      <c r="BE11" s="95">
        <v>4.712334037354781E-2</v>
      </c>
      <c r="BF11" s="95">
        <v>5.0264896398451081E-2</v>
      </c>
      <c r="BG11" s="95">
        <v>5.3406452423354248E-2</v>
      </c>
      <c r="BH11" s="95">
        <v>5.6548008448257539E-2</v>
      </c>
      <c r="BI11" s="95">
        <v>5.9689564473160553E-2</v>
      </c>
      <c r="BJ11" s="95">
        <v>6.2831120498063664E-2</v>
      </c>
      <c r="BK11" s="95">
        <v>6.9114232547870164E-2</v>
      </c>
      <c r="BL11" s="95">
        <v>7.5397344597676594E-2</v>
      </c>
      <c r="BM11" s="95">
        <v>8.1680456647482858E-2</v>
      </c>
      <c r="BN11" s="95">
        <v>8.7963568697289329E-2</v>
      </c>
      <c r="BO11" s="95">
        <v>9.4246680747095413E-2</v>
      </c>
      <c r="BP11" s="95">
        <v>0.10052979279690211</v>
      </c>
      <c r="BQ11" s="95">
        <v>0.1068129048467085</v>
      </c>
      <c r="BR11" s="95">
        <v>0.1130960168965148</v>
      </c>
      <c r="BS11" s="95">
        <v>0.1193791289463212</v>
      </c>
      <c r="BT11" s="95">
        <v>0.12566224099612749</v>
      </c>
      <c r="BU11" s="95">
        <v>0.13194535304593411</v>
      </c>
      <c r="BV11" s="95">
        <v>0.13822846509574049</v>
      </c>
      <c r="BW11" s="95">
        <v>0.1445115771455468</v>
      </c>
      <c r="BX11" s="95">
        <v>0.15079468919535299</v>
      </c>
      <c r="BY11" s="95">
        <v>0.1570778012451596</v>
      </c>
      <c r="BZ11" s="95">
        <v>0.17278558136967581</v>
      </c>
      <c r="CA11" s="95">
        <v>0.18849336149419119</v>
      </c>
      <c r="CB11" s="95">
        <v>0.2042011416187072</v>
      </c>
      <c r="CC11" s="95">
        <v>0.21990892174322291</v>
      </c>
      <c r="CD11" s="95">
        <v>0.23561670186773909</v>
      </c>
      <c r="CE11" s="95">
        <v>0.25132448199225499</v>
      </c>
      <c r="CF11" s="95">
        <v>1.9343457552709279E-3</v>
      </c>
      <c r="CG11" s="95">
        <v>3.868691510541969E-3</v>
      </c>
      <c r="CH11" s="95">
        <v>5.8030372658129806E-3</v>
      </c>
      <c r="CI11" s="95">
        <v>7.7373830210840377E-3</v>
      </c>
      <c r="CJ11" s="95">
        <v>9.6717287763550507E-3</v>
      </c>
      <c r="CK11" s="95">
        <v>1.16060745316261E-2</v>
      </c>
      <c r="CL11" s="95">
        <v>1.3540420286897141E-2</v>
      </c>
      <c r="CM11" s="95">
        <v>1.54747660421682E-2</v>
      </c>
      <c r="CN11" s="95">
        <v>1.7409111797439251E-2</v>
      </c>
      <c r="CO11" s="95">
        <v>1.9343457552710181E-2</v>
      </c>
      <c r="CP11" s="95">
        <v>2.1277803307981329E-2</v>
      </c>
      <c r="CQ11" s="95">
        <v>2.3212149063252269E-2</v>
      </c>
      <c r="CR11" s="95">
        <v>2.5146494818523459E-2</v>
      </c>
      <c r="CS11" s="95">
        <v>2.708084057379443E-2</v>
      </c>
      <c r="CT11" s="95">
        <v>2.9015186329065561E-2</v>
      </c>
      <c r="CU11" s="95">
        <v>3.094953208433654E-2</v>
      </c>
      <c r="CV11" s="95">
        <v>3.2883877839607598E-2</v>
      </c>
      <c r="CW11" s="95">
        <v>3.481822359487869E-2</v>
      </c>
      <c r="CX11" s="95">
        <v>3.6752569350149512E-2</v>
      </c>
      <c r="CY11" s="95">
        <v>3.8686915105420591E-2</v>
      </c>
      <c r="CZ11" s="95">
        <v>4.2555606615962867E-2</v>
      </c>
      <c r="DA11" s="95">
        <v>4.6424298126504761E-2</v>
      </c>
      <c r="DB11" s="95">
        <v>5.0292989637046898E-2</v>
      </c>
      <c r="DC11" s="95">
        <v>5.4161681147588903E-2</v>
      </c>
      <c r="DD11" s="95">
        <v>5.8030372658131137E-2</v>
      </c>
      <c r="DE11" s="95">
        <v>6.1899064168673142E-2</v>
      </c>
      <c r="DF11" s="95">
        <v>6.5767755679215237E-2</v>
      </c>
      <c r="DG11" s="95">
        <v>6.9636447189757547E-2</v>
      </c>
      <c r="DH11" s="95">
        <v>7.350513870029908E-2</v>
      </c>
      <c r="DI11" s="95">
        <v>7.7373830210841155E-2</v>
      </c>
      <c r="DJ11" s="95">
        <v>8.1242521721383382E-2</v>
      </c>
      <c r="DK11" s="95">
        <v>8.5111213231925692E-2</v>
      </c>
      <c r="DL11" s="95">
        <v>8.8979904742467614E-2</v>
      </c>
      <c r="DM11" s="95">
        <v>9.2848596253009522E-2</v>
      </c>
      <c r="DN11" s="95">
        <v>9.6717287763551693E-2</v>
      </c>
      <c r="DO11" s="95">
        <v>0.1063890165399069</v>
      </c>
      <c r="DP11" s="95">
        <v>0.116060745316262</v>
      </c>
      <c r="DQ11" s="95">
        <v>0.1257324740926167</v>
      </c>
      <c r="DR11" s="95">
        <v>0.13540420286897259</v>
      </c>
      <c r="DS11" s="95">
        <v>0.1450759316453277</v>
      </c>
      <c r="DT11" s="95">
        <v>0.15474766042168259</v>
      </c>
      <c r="DU11" s="95">
        <v>1.9332251553020039E-3</v>
      </c>
      <c r="DV11" s="95">
        <v>3.8664503106041149E-3</v>
      </c>
      <c r="DW11" s="95">
        <v>5.7996754659062413E-3</v>
      </c>
      <c r="DX11" s="95">
        <v>7.7329006212083131E-3</v>
      </c>
      <c r="DY11" s="95">
        <v>9.6661257765104838E-3</v>
      </c>
      <c r="DZ11" s="95">
        <v>1.1599350931812569E-2</v>
      </c>
      <c r="EA11" s="95">
        <v>1.35325760871147E-2</v>
      </c>
      <c r="EB11" s="95">
        <v>1.5465801242416781E-2</v>
      </c>
      <c r="EC11" s="95">
        <v>1.739902639771887E-2</v>
      </c>
      <c r="ED11" s="95">
        <v>1.9332251553021089E-2</v>
      </c>
      <c r="EE11" s="95">
        <v>2.126547670832309E-2</v>
      </c>
      <c r="EF11" s="95">
        <v>2.319870186362535E-2</v>
      </c>
      <c r="EG11" s="95">
        <v>2.513192701892725E-2</v>
      </c>
      <c r="EH11" s="95">
        <v>2.7065152174229491E-2</v>
      </c>
      <c r="EI11" s="95">
        <v>2.8998377329531411E-2</v>
      </c>
      <c r="EJ11" s="95">
        <v>3.0931602484833658E-2</v>
      </c>
      <c r="EK11" s="95">
        <v>3.2864827640135749E-2</v>
      </c>
      <c r="EL11" s="95">
        <v>3.479805279543785E-2</v>
      </c>
      <c r="EM11" s="95">
        <v>3.6731277950740077E-2</v>
      </c>
      <c r="EN11" s="95">
        <v>3.8664503106042157E-2</v>
      </c>
      <c r="EO11" s="95">
        <v>4.25309534166462E-2</v>
      </c>
      <c r="EP11" s="95">
        <v>4.6397403727250562E-2</v>
      </c>
      <c r="EQ11" s="95">
        <v>5.0263854037854848E-2</v>
      </c>
      <c r="ER11" s="95">
        <v>5.4130304348459203E-2</v>
      </c>
      <c r="ES11" s="95">
        <v>5.7996754659063288E-2</v>
      </c>
      <c r="ET11" s="95">
        <v>6.1863204969667539E-2</v>
      </c>
      <c r="EU11" s="95">
        <v>6.5729655280271748E-2</v>
      </c>
      <c r="EV11" s="95">
        <v>6.9596105590875632E-2</v>
      </c>
      <c r="EW11" s="95">
        <v>7.3462555901480445E-2</v>
      </c>
      <c r="EX11" s="95">
        <v>7.732900621208455E-2</v>
      </c>
      <c r="EY11" s="95">
        <v>8.1195456522688753E-2</v>
      </c>
      <c r="EZ11" s="95">
        <v>8.5061906833292428E-2</v>
      </c>
      <c r="FA11" s="95">
        <v>8.892835714389706E-2</v>
      </c>
      <c r="FB11" s="95">
        <v>9.279480745450136E-2</v>
      </c>
      <c r="FC11" s="95">
        <v>9.6661257765105424E-2</v>
      </c>
      <c r="FD11" s="95">
        <v>0.10632738354161619</v>
      </c>
      <c r="FE11" s="95">
        <v>0.11599350931812651</v>
      </c>
      <c r="FF11" s="95">
        <v>0.12565963509463729</v>
      </c>
      <c r="FG11" s="95">
        <v>0.1353257608711477</v>
      </c>
      <c r="FH11" s="95">
        <v>0.14499188664765841</v>
      </c>
      <c r="FI11" s="95">
        <v>0.15465801242416929</v>
      </c>
      <c r="FJ11" s="95">
        <v>4.5919039862492579E-2</v>
      </c>
      <c r="FK11" s="95">
        <v>9.1838079724985117E-2</v>
      </c>
      <c r="FL11" s="95">
        <v>0.1377571195874778</v>
      </c>
      <c r="FM11" s="95">
        <v>0.1836761594499704</v>
      </c>
      <c r="FN11" s="95">
        <v>0.22959519931246281</v>
      </c>
      <c r="FO11" s="95">
        <v>0.27551423917495538</v>
      </c>
      <c r="FP11" s="95">
        <v>0.32143327903744801</v>
      </c>
      <c r="FQ11" s="95">
        <v>0.36735231889994069</v>
      </c>
      <c r="FR11" s="95">
        <v>0.41327135876243293</v>
      </c>
      <c r="FS11" s="95">
        <v>0.45919039862492578</v>
      </c>
      <c r="FT11" s="95">
        <v>0.50510943848741863</v>
      </c>
      <c r="FU11" s="95">
        <v>0.55102847834991098</v>
      </c>
      <c r="FV11" s="95">
        <v>0.59694751821240366</v>
      </c>
      <c r="FW11" s="95">
        <v>0.6428665580748959</v>
      </c>
      <c r="FX11" s="95">
        <v>0.68878559793738747</v>
      </c>
      <c r="FY11" s="95">
        <v>0.73470463779988138</v>
      </c>
      <c r="FZ11" s="95">
        <v>0.78062367766237428</v>
      </c>
      <c r="GA11" s="95">
        <v>0.82654271752486719</v>
      </c>
      <c r="GB11" s="95">
        <v>0.87246175738735909</v>
      </c>
      <c r="GC11" s="95">
        <v>0.91838079724985089</v>
      </c>
      <c r="GD11" s="95">
        <v>1.0102188769748359</v>
      </c>
      <c r="GE11" s="95">
        <v>1.1020569566998211</v>
      </c>
      <c r="GF11" s="95">
        <v>1.193895036424808</v>
      </c>
      <c r="GG11" s="95">
        <v>1.285733116149792</v>
      </c>
      <c r="GH11" s="95">
        <v>1.3775711958747769</v>
      </c>
      <c r="GI11" s="95">
        <v>1.4694092755997621</v>
      </c>
      <c r="GJ11" s="95">
        <v>1.561247355324747</v>
      </c>
      <c r="GK11" s="95">
        <v>1.6530854350497319</v>
      </c>
      <c r="GL11" s="95">
        <v>1.74492351477472</v>
      </c>
      <c r="GM11" s="95">
        <v>1.8367615944997051</v>
      </c>
      <c r="GN11" s="95">
        <v>1.92859967422469</v>
      </c>
      <c r="GO11" s="95">
        <v>2.020437753949675</v>
      </c>
      <c r="GP11" s="95">
        <v>2.1122758336746612</v>
      </c>
      <c r="GQ11" s="95">
        <v>2.204113913399647</v>
      </c>
      <c r="GR11" s="95">
        <v>2.2959519931246302</v>
      </c>
      <c r="GS11" s="95">
        <v>2.5255471924370951</v>
      </c>
      <c r="GT11" s="95">
        <v>2.7551423917495552</v>
      </c>
      <c r="GU11" s="95">
        <v>2.9847375910620202</v>
      </c>
      <c r="GV11" s="95">
        <v>3.2143327903744812</v>
      </c>
      <c r="GW11" s="95">
        <v>3.443927989686943</v>
      </c>
      <c r="GX11" s="95">
        <v>3.673523188999408</v>
      </c>
      <c r="GY11" s="95">
        <v>4.5919039862492843E-2</v>
      </c>
      <c r="GZ11" s="95">
        <v>9.1838079724985797E-2</v>
      </c>
      <c r="HA11" s="95">
        <v>0.13775711958747849</v>
      </c>
      <c r="HB11" s="95">
        <v>0.18367615944997179</v>
      </c>
      <c r="HC11" s="95">
        <v>0.229595199312464</v>
      </c>
      <c r="HD11" s="95">
        <v>0.27551423917495682</v>
      </c>
      <c r="HE11" s="95">
        <v>0.32143327903745</v>
      </c>
      <c r="HF11" s="95">
        <v>0.36735231889994258</v>
      </c>
      <c r="HG11" s="95">
        <v>0.4132713587624357</v>
      </c>
      <c r="HH11" s="95">
        <v>0.45919039862492828</v>
      </c>
      <c r="HI11" s="95">
        <v>0.50510943848742196</v>
      </c>
      <c r="HJ11" s="95">
        <v>0.55102847834991431</v>
      </c>
      <c r="HK11" s="95">
        <v>0.59694751821240655</v>
      </c>
      <c r="HL11" s="95">
        <v>0.64286655807489956</v>
      </c>
      <c r="HM11" s="95">
        <v>0.68878559793739536</v>
      </c>
      <c r="HN11" s="95">
        <v>0.73470463779988648</v>
      </c>
      <c r="HO11" s="95">
        <v>0.78062367766237883</v>
      </c>
      <c r="HP11" s="95">
        <v>0.82654271752487107</v>
      </c>
      <c r="HQ11" s="95">
        <v>0.87246175738736353</v>
      </c>
      <c r="HR11" s="95">
        <v>0.91838079724985799</v>
      </c>
      <c r="HS11" s="95">
        <v>1.010218876974843</v>
      </c>
      <c r="HT11" s="95">
        <v>1.1020569566998291</v>
      </c>
      <c r="HU11" s="95">
        <v>1.193895036424814</v>
      </c>
      <c r="HV11" s="95">
        <v>1.2857331161498009</v>
      </c>
      <c r="HW11" s="95">
        <v>1.3775711958747869</v>
      </c>
      <c r="HX11" s="95">
        <v>1.4694092755997741</v>
      </c>
      <c r="HY11" s="95">
        <v>1.5612473553247601</v>
      </c>
      <c r="HZ11" s="95">
        <v>1.6530854350497439</v>
      </c>
      <c r="IA11" s="95">
        <v>1.744923514774728</v>
      </c>
      <c r="IB11" s="95">
        <v>1.83676159449972</v>
      </c>
      <c r="IC11" s="95">
        <v>1.9285996742246969</v>
      </c>
      <c r="ID11" s="95">
        <v>2.0204377539496892</v>
      </c>
      <c r="IE11" s="95">
        <v>2.1122758336746701</v>
      </c>
      <c r="IF11" s="95">
        <v>2.2041139133996488</v>
      </c>
      <c r="IG11" s="95">
        <v>2.2959519931246528</v>
      </c>
      <c r="IH11" s="95">
        <v>2.525547192437104</v>
      </c>
      <c r="II11" s="95">
        <v>2.7551423917495752</v>
      </c>
      <c r="IJ11" s="95">
        <v>2.9847375910620348</v>
      </c>
      <c r="IK11" s="95">
        <v>3.214332790374502</v>
      </c>
      <c r="IL11" s="95">
        <v>3.443927989686967</v>
      </c>
      <c r="IM11" s="95">
        <v>3.6735231889994271</v>
      </c>
      <c r="IN11" s="95">
        <v>1.5298032574823539E-3</v>
      </c>
      <c r="IO11" s="95">
        <v>3.0596065149647322E-3</v>
      </c>
      <c r="IP11" s="95">
        <v>4.5894097724470838E-3</v>
      </c>
      <c r="IQ11" s="95">
        <v>6.1192130299294756E-3</v>
      </c>
      <c r="IR11" s="95">
        <v>7.6490162874118259E-3</v>
      </c>
      <c r="IS11" s="95">
        <v>9.1788195448942178E-3</v>
      </c>
      <c r="IT11" s="95">
        <v>1.070862280237659E-2</v>
      </c>
      <c r="IU11" s="95">
        <v>1.2238426059858981E-2</v>
      </c>
      <c r="IV11" s="95">
        <v>1.376822931734136E-2</v>
      </c>
      <c r="IW11" s="95">
        <v>1.529803257482365E-2</v>
      </c>
      <c r="IX11" s="95">
        <v>1.6827835832306109E-2</v>
      </c>
      <c r="IY11" s="95">
        <v>1.8357639089788401E-2</v>
      </c>
      <c r="IZ11" s="95">
        <v>1.9887442347270901E-2</v>
      </c>
      <c r="JA11" s="95">
        <v>2.1417245604753221E-2</v>
      </c>
      <c r="JB11" s="95">
        <v>2.294704886223569E-2</v>
      </c>
      <c r="JC11" s="95">
        <v>2.4476852119718021E-2</v>
      </c>
      <c r="JD11" s="95">
        <v>2.6006655377200389E-2</v>
      </c>
      <c r="JE11" s="95">
        <v>2.7536458634682789E-2</v>
      </c>
      <c r="JF11" s="95">
        <v>2.9066261892165011E-2</v>
      </c>
      <c r="JG11" s="95">
        <v>3.0596065149647429E-2</v>
      </c>
      <c r="JH11" s="95">
        <v>3.3655671664612308E-2</v>
      </c>
      <c r="JI11" s="95">
        <v>3.6715278179576948E-2</v>
      </c>
      <c r="JJ11" s="95">
        <v>3.977488469454174E-2</v>
      </c>
      <c r="JK11" s="95">
        <v>4.2834491209506401E-2</v>
      </c>
      <c r="JL11" s="95">
        <v>4.5894097724471297E-2</v>
      </c>
      <c r="JM11" s="95">
        <v>4.8953704239435993E-2</v>
      </c>
      <c r="JN11" s="95">
        <v>5.201331075440075E-2</v>
      </c>
      <c r="JO11" s="95">
        <v>5.5072917269365661E-2</v>
      </c>
      <c r="JP11" s="95">
        <v>5.8132523784329967E-2</v>
      </c>
      <c r="JQ11" s="95">
        <v>6.1192130299294732E-2</v>
      </c>
      <c r="JR11" s="95">
        <v>6.4251736814259594E-2</v>
      </c>
      <c r="JS11" s="95">
        <v>6.7311343329224532E-2</v>
      </c>
      <c r="JT11" s="95">
        <v>7.0370949844189137E-2</v>
      </c>
      <c r="JU11" s="95">
        <v>7.3430556359153812E-2</v>
      </c>
      <c r="JV11" s="95">
        <v>7.6490162874118556E-2</v>
      </c>
      <c r="JW11" s="95">
        <v>8.4139179161530409E-2</v>
      </c>
      <c r="JX11" s="95">
        <v>9.1788195448942358E-2</v>
      </c>
      <c r="JY11" s="95">
        <v>9.9437211736353809E-2</v>
      </c>
      <c r="JZ11" s="95">
        <v>0.1070862280237662</v>
      </c>
      <c r="KA11" s="95">
        <v>0.1147352443111781</v>
      </c>
      <c r="KB11" s="95">
        <v>0.1223842605985897</v>
      </c>
      <c r="KC11" s="95">
        <v>1.689982687323173E-3</v>
      </c>
      <c r="KD11" s="95">
        <v>3.3799653746463469E-3</v>
      </c>
      <c r="KE11" s="95">
        <v>5.0699480619695054E-3</v>
      </c>
      <c r="KF11" s="95">
        <v>6.7599307492926938E-3</v>
      </c>
      <c r="KG11" s="95">
        <v>8.449913436615844E-3</v>
      </c>
      <c r="KH11" s="95">
        <v>1.013989612393904E-2</v>
      </c>
      <c r="KI11" s="95">
        <v>1.182987881126219E-2</v>
      </c>
      <c r="KJ11" s="95">
        <v>1.35198614985854E-2</v>
      </c>
      <c r="KK11" s="95">
        <v>1.520984418590858E-2</v>
      </c>
      <c r="KL11" s="95">
        <v>1.689982687323166E-2</v>
      </c>
      <c r="KM11" s="95">
        <v>1.8589809560554931E-2</v>
      </c>
      <c r="KN11" s="95">
        <v>2.0279792247878001E-2</v>
      </c>
      <c r="KO11" s="95">
        <v>2.196977493520132E-2</v>
      </c>
      <c r="KP11" s="95">
        <v>2.3659757622524421E-2</v>
      </c>
      <c r="KQ11" s="95">
        <v>2.5349740309847671E-2</v>
      </c>
      <c r="KR11" s="95">
        <v>2.703972299717082E-2</v>
      </c>
      <c r="KS11" s="95">
        <v>2.8729705684494001E-2</v>
      </c>
      <c r="KT11" s="95">
        <v>3.0419688371817251E-2</v>
      </c>
      <c r="KU11" s="95">
        <v>3.2109671059140199E-2</v>
      </c>
      <c r="KV11" s="95">
        <v>3.3799653746463411E-2</v>
      </c>
      <c r="KW11" s="95">
        <v>3.7179619121109911E-2</v>
      </c>
      <c r="KX11" s="95">
        <v>4.0559584495756119E-2</v>
      </c>
      <c r="KY11" s="95">
        <v>4.3939549870402578E-2</v>
      </c>
      <c r="KZ11" s="95">
        <v>4.7319515245048779E-2</v>
      </c>
      <c r="LA11" s="95">
        <v>5.0699480619695272E-2</v>
      </c>
      <c r="LB11" s="95">
        <v>5.4079445994341571E-2</v>
      </c>
      <c r="LC11" s="95">
        <v>5.7459411368987939E-2</v>
      </c>
      <c r="LD11" s="95">
        <v>6.0839376743634488E-2</v>
      </c>
      <c r="LE11" s="95">
        <v>6.4219342118280426E-2</v>
      </c>
      <c r="LF11" s="95">
        <v>6.7599307492926794E-2</v>
      </c>
      <c r="LG11" s="95">
        <v>7.0979272867573245E-2</v>
      </c>
      <c r="LH11" s="95">
        <v>7.4359238242219766E-2</v>
      </c>
      <c r="LI11" s="95">
        <v>7.7739203616866037E-2</v>
      </c>
      <c r="LJ11" s="95">
        <v>8.1119168991512267E-2</v>
      </c>
      <c r="LK11" s="95">
        <v>8.4499134366158635E-2</v>
      </c>
      <c r="LL11" s="95">
        <v>9.2949047802774534E-2</v>
      </c>
      <c r="LM11" s="95">
        <v>0.10139896123939041</v>
      </c>
      <c r="LN11" s="95">
        <v>0.10984887467600569</v>
      </c>
      <c r="LO11" s="95">
        <v>0.11829878811262209</v>
      </c>
      <c r="LP11" s="95">
        <v>0.12674870154923809</v>
      </c>
      <c r="LQ11" s="95">
        <v>0.13519861498585359</v>
      </c>
      <c r="LR11" s="95">
        <v>1.582478172516124E-3</v>
      </c>
      <c r="LS11" s="95">
        <v>3.1649563450322632E-3</v>
      </c>
      <c r="LT11" s="95">
        <v>4.7474345175484208E-3</v>
      </c>
      <c r="LU11" s="95">
        <v>6.3299126900645472E-3</v>
      </c>
      <c r="LV11" s="95">
        <v>7.9123908625807118E-3</v>
      </c>
      <c r="LW11" s="95">
        <v>9.4948690350968347E-3</v>
      </c>
      <c r="LX11" s="95">
        <v>1.1077347207612959E-2</v>
      </c>
      <c r="LY11" s="95">
        <v>1.26598253801291E-2</v>
      </c>
      <c r="LZ11" s="95">
        <v>1.424230355264521E-2</v>
      </c>
      <c r="MA11" s="95">
        <v>1.5824781725161462E-2</v>
      </c>
      <c r="MB11" s="95">
        <v>1.7407259897677479E-2</v>
      </c>
      <c r="MC11" s="95">
        <v>1.898973807019368E-2</v>
      </c>
      <c r="MD11" s="95">
        <v>2.0572216242709732E-2</v>
      </c>
      <c r="ME11" s="95">
        <v>2.215469441522594E-2</v>
      </c>
      <c r="MF11" s="95">
        <v>2.373717258774195E-2</v>
      </c>
      <c r="MG11" s="95">
        <v>2.5319650760258119E-2</v>
      </c>
      <c r="MH11" s="95">
        <v>2.6902128932774352E-2</v>
      </c>
      <c r="MI11" s="95">
        <v>2.8484607105290421E-2</v>
      </c>
      <c r="MJ11" s="95">
        <v>3.0067085277806681E-2</v>
      </c>
      <c r="MK11" s="95">
        <v>3.1649563450322778E-2</v>
      </c>
      <c r="ML11" s="95">
        <v>3.481451979535493E-2</v>
      </c>
      <c r="MM11" s="95">
        <v>3.7979476140387311E-2</v>
      </c>
      <c r="MN11" s="95">
        <v>4.1144432485419581E-2</v>
      </c>
      <c r="MO11" s="95">
        <v>4.4309388830451941E-2</v>
      </c>
      <c r="MP11" s="95">
        <v>4.7474345175484101E-2</v>
      </c>
      <c r="MQ11" s="95">
        <v>5.0639301520516503E-2</v>
      </c>
      <c r="MR11" s="95">
        <v>5.380425786554871E-2</v>
      </c>
      <c r="MS11" s="95">
        <v>5.6969214210580758E-2</v>
      </c>
      <c r="MT11" s="95">
        <v>6.013417055561357E-2</v>
      </c>
      <c r="MU11" s="95">
        <v>6.3299126900645597E-2</v>
      </c>
      <c r="MV11" s="95">
        <v>6.6464083245677971E-2</v>
      </c>
      <c r="MW11" s="95">
        <v>6.9629039590709957E-2</v>
      </c>
      <c r="MX11" s="95">
        <v>7.2793995935742414E-2</v>
      </c>
      <c r="MY11" s="95">
        <v>7.5958952280774816E-2</v>
      </c>
      <c r="MZ11" s="95">
        <v>7.9123908625806677E-2</v>
      </c>
      <c r="NA11" s="95">
        <v>8.7036299488387731E-2</v>
      </c>
      <c r="NB11" s="95">
        <v>9.4948690350968229E-2</v>
      </c>
      <c r="NC11" s="95">
        <v>0.1028610812135493</v>
      </c>
      <c r="ND11" s="95">
        <v>0.1107734720761297</v>
      </c>
      <c r="NE11" s="95">
        <v>0.1186858629387104</v>
      </c>
      <c r="NF11" s="95">
        <v>0.126598253801291</v>
      </c>
      <c r="NG11" s="95">
        <v>1.60496764644177E-3</v>
      </c>
      <c r="NH11" s="95">
        <v>3.2099352928835379E-3</v>
      </c>
      <c r="NI11" s="95">
        <v>4.8149029393253278E-3</v>
      </c>
      <c r="NJ11" s="95">
        <v>6.4198705857670731E-3</v>
      </c>
      <c r="NK11" s="95">
        <v>8.0248382322088731E-3</v>
      </c>
      <c r="NL11" s="95">
        <v>9.6298058786506071E-3</v>
      </c>
      <c r="NM11" s="95">
        <v>1.1234773525092411E-2</v>
      </c>
      <c r="NN11" s="95">
        <v>1.283974117153415E-2</v>
      </c>
      <c r="NO11" s="95">
        <v>1.4444708817975899E-2</v>
      </c>
      <c r="NP11" s="95">
        <v>1.6049676464417739E-2</v>
      </c>
      <c r="NQ11" s="95">
        <v>1.765464411085944E-2</v>
      </c>
      <c r="NR11" s="95">
        <v>1.9259611757301311E-2</v>
      </c>
      <c r="NS11" s="95">
        <v>2.086457940374294E-2</v>
      </c>
      <c r="NT11" s="95">
        <v>2.2469547050184779E-2</v>
      </c>
      <c r="NU11" s="95">
        <v>2.407451469662646E-2</v>
      </c>
      <c r="NV11" s="95">
        <v>2.5679482343068289E-2</v>
      </c>
      <c r="NW11" s="95">
        <v>2.7284449989510011E-2</v>
      </c>
      <c r="NX11" s="95">
        <v>2.8889417635951799E-2</v>
      </c>
      <c r="NY11" s="95">
        <v>3.0494385282393649E-2</v>
      </c>
      <c r="NZ11" s="95">
        <v>3.2099352928835402E-2</v>
      </c>
      <c r="OA11" s="95">
        <v>3.5309288221718783E-2</v>
      </c>
      <c r="OB11" s="95">
        <v>3.8519223514602442E-2</v>
      </c>
      <c r="OC11" s="95">
        <v>4.1729158807485997E-2</v>
      </c>
      <c r="OD11" s="95">
        <v>4.4939094100369649E-2</v>
      </c>
      <c r="OE11" s="95">
        <v>4.814902939325312E-2</v>
      </c>
      <c r="OF11" s="95">
        <v>5.1358964686136627E-2</v>
      </c>
      <c r="OG11" s="95">
        <v>5.4568899979020161E-2</v>
      </c>
      <c r="OH11" s="95">
        <v>5.7778835271903639E-2</v>
      </c>
      <c r="OI11" s="95">
        <v>6.0988770564787402E-2</v>
      </c>
      <c r="OJ11" s="95">
        <v>6.4198705857670832E-2</v>
      </c>
      <c r="OK11" s="95">
        <v>6.740864115055438E-2</v>
      </c>
      <c r="OL11" s="95">
        <v>7.0618576443437664E-2</v>
      </c>
      <c r="OM11" s="95">
        <v>7.3828511736321295E-2</v>
      </c>
      <c r="ON11" s="95">
        <v>7.7038447029204815E-2</v>
      </c>
      <c r="OO11" s="95">
        <v>8.0248382322088335E-2</v>
      </c>
      <c r="OP11" s="95">
        <v>8.8273220554297357E-2</v>
      </c>
      <c r="OQ11" s="95">
        <v>9.6298058786506185E-2</v>
      </c>
      <c r="OR11" s="95">
        <v>0.1043228970187153</v>
      </c>
      <c r="OS11" s="95">
        <v>0.1123477352509239</v>
      </c>
      <c r="OT11" s="95">
        <v>0.1203725734831327</v>
      </c>
      <c r="OU11" s="95">
        <v>0.12839741171534169</v>
      </c>
      <c r="OV11" s="95">
        <v>1.576497824486771E-3</v>
      </c>
      <c r="OW11" s="95">
        <v>3.152995648973565E-3</v>
      </c>
      <c r="OX11" s="95">
        <v>4.7294934734603347E-3</v>
      </c>
      <c r="OY11" s="95">
        <v>6.3059912979471422E-3</v>
      </c>
      <c r="OZ11" s="95">
        <v>7.8824891224339114E-3</v>
      </c>
      <c r="PA11" s="95">
        <v>9.4589869469207145E-3</v>
      </c>
      <c r="PB11" s="95">
        <v>1.10354847714075E-2</v>
      </c>
      <c r="PC11" s="95">
        <v>1.2611982595894321E-2</v>
      </c>
      <c r="PD11" s="95">
        <v>1.418848042038112E-2</v>
      </c>
      <c r="PE11" s="95">
        <v>1.5764978244867819E-2</v>
      </c>
      <c r="PF11" s="95">
        <v>1.7341476069354701E-2</v>
      </c>
      <c r="PG11" s="95">
        <v>1.8917973893841401E-2</v>
      </c>
      <c r="PH11" s="95">
        <v>2.0494471718328321E-2</v>
      </c>
      <c r="PI11" s="95">
        <v>2.207096954281506E-2</v>
      </c>
      <c r="PJ11" s="95">
        <v>2.3647467367301951E-2</v>
      </c>
      <c r="PK11" s="95">
        <v>2.522396519178868E-2</v>
      </c>
      <c r="PL11" s="95">
        <v>2.6800463016275481E-2</v>
      </c>
      <c r="PM11" s="95">
        <v>2.83769608407623E-2</v>
      </c>
      <c r="PN11" s="95">
        <v>2.9953458665248931E-2</v>
      </c>
      <c r="PO11" s="95">
        <v>3.1529956489735757E-2</v>
      </c>
      <c r="PP11" s="95">
        <v>3.4682952138709498E-2</v>
      </c>
      <c r="PQ11" s="95">
        <v>3.7835947787682941E-2</v>
      </c>
      <c r="PR11" s="95">
        <v>4.0988943436656579E-2</v>
      </c>
      <c r="PS11" s="95">
        <v>4.4141939085630078E-2</v>
      </c>
      <c r="PT11" s="95">
        <v>4.7294934734603812E-2</v>
      </c>
      <c r="PU11" s="95">
        <v>5.0447930383577373E-2</v>
      </c>
      <c r="PV11" s="95">
        <v>5.3600926032550948E-2</v>
      </c>
      <c r="PW11" s="95">
        <v>5.6753921681524669E-2</v>
      </c>
      <c r="PX11" s="95">
        <v>5.9906917330497772E-2</v>
      </c>
      <c r="PY11" s="95">
        <v>6.3059912979471403E-2</v>
      </c>
      <c r="PZ11" s="95">
        <v>6.6212908628445089E-2</v>
      </c>
      <c r="QA11" s="95">
        <v>6.9365904277418858E-2</v>
      </c>
      <c r="QB11" s="95">
        <v>7.2518899926392322E-2</v>
      </c>
      <c r="QC11" s="95">
        <v>7.5671895575365772E-2</v>
      </c>
      <c r="QD11" s="95">
        <v>7.882489122433943E-2</v>
      </c>
      <c r="QE11" s="95">
        <v>8.6707380346773402E-2</v>
      </c>
      <c r="QF11" s="95">
        <v>9.4589869469207388E-2</v>
      </c>
      <c r="QG11" s="95">
        <v>0.1024723585916409</v>
      </c>
      <c r="QH11" s="95">
        <v>0.1103548477140754</v>
      </c>
      <c r="QI11" s="95">
        <v>0.1182373368365093</v>
      </c>
      <c r="QJ11" s="95">
        <v>0.126119825958943</v>
      </c>
      <c r="QK11" s="95">
        <v>1.60496764644177E-3</v>
      </c>
      <c r="QL11" s="95">
        <v>3.2099352928835439E-3</v>
      </c>
      <c r="QM11" s="95">
        <v>4.8149029393252957E-3</v>
      </c>
      <c r="QN11" s="95">
        <v>6.4198705857670853E-3</v>
      </c>
      <c r="QO11" s="95">
        <v>8.0248382322088314E-3</v>
      </c>
      <c r="QP11" s="95">
        <v>9.6298058786506192E-3</v>
      </c>
      <c r="QQ11" s="95">
        <v>1.1234773525092379E-2</v>
      </c>
      <c r="QR11" s="95">
        <v>1.2839741171534179E-2</v>
      </c>
      <c r="QS11" s="95">
        <v>1.444470881797595E-2</v>
      </c>
      <c r="QT11" s="95">
        <v>1.604967646441767E-2</v>
      </c>
      <c r="QU11" s="95">
        <v>1.7654644110859489E-2</v>
      </c>
      <c r="QV11" s="95">
        <v>1.9259611757301169E-2</v>
      </c>
      <c r="QW11" s="95">
        <v>2.086457940374313E-2</v>
      </c>
      <c r="QX11" s="95">
        <v>2.246954705018479E-2</v>
      </c>
      <c r="QY11" s="95">
        <v>2.407451469662664E-2</v>
      </c>
      <c r="QZ11" s="95">
        <v>2.567948234306839E-2</v>
      </c>
      <c r="RA11" s="95">
        <v>2.728444998951015E-2</v>
      </c>
      <c r="RB11" s="95">
        <v>2.888941763595201E-2</v>
      </c>
      <c r="RC11" s="95">
        <v>3.0494385282393559E-2</v>
      </c>
      <c r="RD11" s="95">
        <v>3.2099352928835347E-2</v>
      </c>
      <c r="RE11" s="95">
        <v>3.5309288221719047E-2</v>
      </c>
      <c r="RF11" s="95">
        <v>3.8519223514602449E-2</v>
      </c>
      <c r="RG11" s="95">
        <v>4.1729158807486122E-2</v>
      </c>
      <c r="RH11" s="95">
        <v>4.4939094100369517E-2</v>
      </c>
      <c r="RI11" s="95">
        <v>4.8149029393253197E-2</v>
      </c>
      <c r="RJ11" s="95">
        <v>5.1358964686136682E-2</v>
      </c>
      <c r="RK11" s="95">
        <v>5.4568899979020237E-2</v>
      </c>
      <c r="RL11" s="95">
        <v>5.7778835271904007E-2</v>
      </c>
      <c r="RM11" s="95">
        <v>6.0988770564787208E-2</v>
      </c>
      <c r="RN11" s="95">
        <v>6.4198705857670652E-2</v>
      </c>
      <c r="RO11" s="95">
        <v>6.7408641150554324E-2</v>
      </c>
      <c r="RP11" s="95">
        <v>7.0618576443437997E-2</v>
      </c>
      <c r="RQ11" s="95">
        <v>7.3828511736321559E-2</v>
      </c>
      <c r="RR11" s="95">
        <v>7.7038447029204954E-2</v>
      </c>
      <c r="RS11" s="95">
        <v>8.0248382322088502E-2</v>
      </c>
      <c r="RT11" s="95">
        <v>8.8273220554297413E-2</v>
      </c>
      <c r="RU11" s="95">
        <v>9.6298058786506241E-2</v>
      </c>
      <c r="RV11" s="95">
        <v>0.10432289701871469</v>
      </c>
      <c r="RW11" s="95">
        <v>0.1123477352509239</v>
      </c>
      <c r="RX11" s="95">
        <v>0.12037257348313279</v>
      </c>
      <c r="RY11" s="95">
        <v>0.1283974117153415</v>
      </c>
      <c r="RZ11" s="95">
        <v>1.5260799031878E-3</v>
      </c>
      <c r="SA11" s="95">
        <v>3.0521598063756052E-3</v>
      </c>
      <c r="SB11" s="95">
        <v>4.578239709563444E-3</v>
      </c>
      <c r="SC11" s="95">
        <v>6.104319612751246E-3</v>
      </c>
      <c r="SD11" s="95">
        <v>7.6303995159390818E-3</v>
      </c>
      <c r="SE11" s="95">
        <v>9.1564794191268846E-3</v>
      </c>
      <c r="SF11" s="95">
        <v>1.068255932231468E-2</v>
      </c>
      <c r="SG11" s="95">
        <v>1.2208639225502501E-2</v>
      </c>
      <c r="SH11" s="95">
        <v>1.373471912869028E-2</v>
      </c>
      <c r="SI11" s="95">
        <v>1.526079903187821E-2</v>
      </c>
      <c r="SJ11" s="95">
        <v>1.6786878935065912E-2</v>
      </c>
      <c r="SK11" s="95">
        <v>1.831295883825378E-2</v>
      </c>
      <c r="SL11" s="95">
        <v>1.9839038741441498E-2</v>
      </c>
      <c r="SM11" s="95">
        <v>2.136511864462939E-2</v>
      </c>
      <c r="SN11" s="95">
        <v>2.2891198547817081E-2</v>
      </c>
      <c r="SO11" s="95">
        <v>2.4417278451004911E-2</v>
      </c>
      <c r="SP11" s="95">
        <v>2.5943358354192769E-2</v>
      </c>
      <c r="SQ11" s="95">
        <v>2.746943825738056E-2</v>
      </c>
      <c r="SR11" s="95">
        <v>2.8995518160568501E-2</v>
      </c>
      <c r="SS11" s="95">
        <v>3.0521598063756261E-2</v>
      </c>
      <c r="ST11" s="95">
        <v>3.3573757870131782E-2</v>
      </c>
      <c r="SU11" s="95">
        <v>3.6625917676507497E-2</v>
      </c>
      <c r="SV11" s="95">
        <v>3.9678077482883031E-2</v>
      </c>
      <c r="SW11" s="95">
        <v>4.2730237289258843E-2</v>
      </c>
      <c r="SX11" s="95">
        <v>4.578239709563435E-2</v>
      </c>
      <c r="SY11" s="95">
        <v>4.883455690201003E-2</v>
      </c>
      <c r="SZ11" s="95">
        <v>5.1886716708385662E-2</v>
      </c>
      <c r="TA11" s="95">
        <v>5.4938876514761058E-2</v>
      </c>
      <c r="TB11" s="95">
        <v>5.7991036321137099E-2</v>
      </c>
      <c r="TC11" s="95">
        <v>6.1043196127512557E-2</v>
      </c>
      <c r="TD11" s="95">
        <v>6.4095355933888279E-2</v>
      </c>
      <c r="TE11" s="95">
        <v>6.7147515740263633E-2</v>
      </c>
      <c r="TF11" s="95">
        <v>7.0199675546639431E-2</v>
      </c>
      <c r="TG11" s="95">
        <v>7.3251835353015202E-2</v>
      </c>
      <c r="TH11" s="95">
        <v>7.6303995159390431E-2</v>
      </c>
      <c r="TI11" s="95">
        <v>8.3934394675329829E-2</v>
      </c>
      <c r="TJ11" s="95">
        <v>9.1564794191268686E-2</v>
      </c>
      <c r="TK11" s="95">
        <v>9.9195193707208112E-2</v>
      </c>
      <c r="TL11" s="95">
        <v>0.1068255932231469</v>
      </c>
      <c r="TM11" s="95">
        <v>0.11445599273908599</v>
      </c>
      <c r="TN11" s="95">
        <v>0.12208639225502491</v>
      </c>
      <c r="TO11" s="95">
        <v>1.6899826873231661E-3</v>
      </c>
      <c r="TP11" s="95">
        <v>3.37996537464633E-3</v>
      </c>
      <c r="TQ11" s="95">
        <v>5.0699480619695184E-3</v>
      </c>
      <c r="TR11" s="95">
        <v>6.759930749292653E-3</v>
      </c>
      <c r="TS11" s="95">
        <v>8.4499134366158527E-3</v>
      </c>
      <c r="TT11" s="95">
        <v>1.013989612393898E-2</v>
      </c>
      <c r="TU11" s="95">
        <v>1.1829878811262171E-2</v>
      </c>
      <c r="TV11" s="95">
        <v>1.351986149858533E-2</v>
      </c>
      <c r="TW11" s="95">
        <v>1.5209844185908461E-2</v>
      </c>
      <c r="TX11" s="95">
        <v>1.6899826873231709E-2</v>
      </c>
      <c r="TY11" s="95">
        <v>1.8589809560554789E-2</v>
      </c>
      <c r="TZ11" s="95">
        <v>2.027979224787806E-2</v>
      </c>
      <c r="UA11" s="95">
        <v>2.1969774935201091E-2</v>
      </c>
      <c r="UB11" s="95">
        <v>2.3659757622524331E-2</v>
      </c>
      <c r="UC11" s="95">
        <v>2.5349740309847369E-2</v>
      </c>
      <c r="UD11" s="95">
        <v>2.7039722997170609E-2</v>
      </c>
      <c r="UE11" s="95">
        <v>2.8729705684493741E-2</v>
      </c>
      <c r="UF11" s="95">
        <v>3.0419688371816921E-2</v>
      </c>
      <c r="UG11" s="95">
        <v>3.2109671059140192E-2</v>
      </c>
      <c r="UH11" s="95">
        <v>3.3799653746463328E-2</v>
      </c>
      <c r="UI11" s="95">
        <v>3.7179619121109481E-2</v>
      </c>
      <c r="UJ11" s="95">
        <v>4.0559584495755932E-2</v>
      </c>
      <c r="UK11" s="95">
        <v>4.3939549870402307E-2</v>
      </c>
      <c r="UL11" s="95">
        <v>4.7319515245048703E-2</v>
      </c>
      <c r="UM11" s="95">
        <v>5.0699480619695023E-2</v>
      </c>
      <c r="UN11" s="95">
        <v>5.4079445994341301E-2</v>
      </c>
      <c r="UO11" s="95">
        <v>5.7459411368987662E-2</v>
      </c>
      <c r="UP11" s="95">
        <v>6.0839376743633863E-2</v>
      </c>
      <c r="UQ11" s="95">
        <v>6.4219342118280454E-2</v>
      </c>
      <c r="UR11" s="95">
        <v>6.7599307492926683E-2</v>
      </c>
      <c r="US11" s="95">
        <v>7.0979272867573023E-2</v>
      </c>
      <c r="UT11" s="95">
        <v>7.4359238242219031E-2</v>
      </c>
      <c r="UU11" s="95">
        <v>7.7739203616865524E-2</v>
      </c>
      <c r="UV11" s="95">
        <v>8.1119168991511878E-2</v>
      </c>
      <c r="UW11" s="95">
        <v>8.4499134366158107E-2</v>
      </c>
      <c r="UX11" s="95">
        <v>9.2949047802774187E-2</v>
      </c>
      <c r="UY11" s="95">
        <v>0.10139896123939</v>
      </c>
      <c r="UZ11" s="95">
        <v>0.109848874676006</v>
      </c>
      <c r="VA11" s="95">
        <v>0.1182987881126215</v>
      </c>
      <c r="VB11" s="95">
        <v>0.1267487015492374</v>
      </c>
      <c r="VC11" s="95">
        <v>0.1351986149858535</v>
      </c>
      <c r="VD11" s="95">
        <v>1.314655867267832E-2</v>
      </c>
      <c r="VE11" s="95">
        <v>2.6293117345357359E-2</v>
      </c>
      <c r="VF11" s="95">
        <v>3.9439676018036503E-2</v>
      </c>
      <c r="VG11" s="95">
        <v>5.2586234690715279E-2</v>
      </c>
      <c r="VH11" s="95">
        <v>6.5732793363394743E-2</v>
      </c>
      <c r="VI11" s="95">
        <v>7.8879352036073588E-2</v>
      </c>
      <c r="VJ11" s="95">
        <v>9.2025910708752739E-2</v>
      </c>
      <c r="VK11" s="95">
        <v>0.1051724693814316</v>
      </c>
      <c r="VL11" s="95">
        <v>0.1183190280541105</v>
      </c>
      <c r="VM11" s="95">
        <v>0.13146558672679029</v>
      </c>
      <c r="VN11" s="95">
        <v>0.14461214539946859</v>
      </c>
      <c r="VO11" s="95">
        <v>0.15775870407214859</v>
      </c>
      <c r="VP11" s="95">
        <v>0.1709052627448262</v>
      </c>
      <c r="VQ11" s="95">
        <v>0.18405182141750609</v>
      </c>
      <c r="VR11" s="95">
        <v>0.19719838009018389</v>
      </c>
      <c r="VS11" s="95">
        <v>0.21034493876286389</v>
      </c>
      <c r="VT11" s="95">
        <v>0.22349149743554281</v>
      </c>
      <c r="VU11" s="95">
        <v>0.23663805610822181</v>
      </c>
      <c r="VV11" s="95">
        <v>0.24978461478090161</v>
      </c>
      <c r="VW11" s="95">
        <v>0.26293117345358041</v>
      </c>
      <c r="VX11" s="95">
        <v>0.28922429079893719</v>
      </c>
      <c r="VY11" s="95">
        <v>0.3155174081442963</v>
      </c>
      <c r="VZ11" s="95">
        <v>0.34181052548965479</v>
      </c>
      <c r="WA11" s="95">
        <v>0.36810364283501379</v>
      </c>
      <c r="WB11" s="95">
        <v>0.3943967601803709</v>
      </c>
      <c r="WC11" s="95">
        <v>0.42068987752572939</v>
      </c>
      <c r="WD11" s="95">
        <v>0.44698299487108711</v>
      </c>
      <c r="WE11" s="95">
        <v>0.47327611221644311</v>
      </c>
      <c r="WF11" s="95">
        <v>0.49956922956180522</v>
      </c>
      <c r="WG11" s="95">
        <v>0.5258623469071626</v>
      </c>
      <c r="WH11" s="95">
        <v>0.55215546425252049</v>
      </c>
      <c r="WI11" s="95">
        <v>0.57844858159787482</v>
      </c>
      <c r="WJ11" s="95">
        <v>0.60474169894323548</v>
      </c>
      <c r="WK11" s="95">
        <v>0.63103481628859415</v>
      </c>
      <c r="WL11" s="95">
        <v>0.6573279336339517</v>
      </c>
      <c r="WM11" s="95">
        <v>0.72306072699734791</v>
      </c>
      <c r="WN11" s="95">
        <v>0.78879352036074168</v>
      </c>
      <c r="WO11" s="95">
        <v>0.85452631372413879</v>
      </c>
      <c r="WP11" s="95">
        <v>0.92025910708753256</v>
      </c>
      <c r="WQ11" s="95">
        <v>0.98599190045092833</v>
      </c>
      <c r="WR11" s="95">
        <v>1.0517246938143261</v>
      </c>
      <c r="WS11" s="95">
        <v>1.323647398376946E-2</v>
      </c>
      <c r="WT11" s="95">
        <v>2.6472947967539719E-2</v>
      </c>
      <c r="WU11" s="95">
        <v>3.9709421951309741E-2</v>
      </c>
      <c r="WV11" s="95">
        <v>5.2945895935080138E-2</v>
      </c>
      <c r="WW11" s="95">
        <v>6.6182369918850181E-2</v>
      </c>
      <c r="WX11" s="95">
        <v>7.9418843902620495E-2</v>
      </c>
      <c r="WY11" s="95">
        <v>9.2655317886390559E-2</v>
      </c>
      <c r="WZ11" s="95">
        <v>0.10589179187016109</v>
      </c>
      <c r="XA11" s="95">
        <v>0.11912826585393139</v>
      </c>
      <c r="XB11" s="95">
        <v>0.132364739837701</v>
      </c>
      <c r="XC11" s="95">
        <v>0.14560121382147179</v>
      </c>
      <c r="XD11" s="95">
        <v>0.15883768780524141</v>
      </c>
      <c r="XE11" s="95">
        <v>0.17207416178901291</v>
      </c>
      <c r="XF11" s="95">
        <v>0.18531063577278251</v>
      </c>
      <c r="XG11" s="95">
        <v>0.19854710975655351</v>
      </c>
      <c r="XH11" s="95">
        <v>0.21178358374032311</v>
      </c>
      <c r="XI11" s="95">
        <v>0.22502005772409331</v>
      </c>
      <c r="XJ11" s="95">
        <v>0.2382565317078639</v>
      </c>
      <c r="XK11" s="95">
        <v>0.25149300569163319</v>
      </c>
      <c r="XL11" s="95">
        <v>0.26472947967540278</v>
      </c>
      <c r="XM11" s="95">
        <v>0.29120242764294513</v>
      </c>
      <c r="XN11" s="95">
        <v>0.31767537561048442</v>
      </c>
      <c r="XO11" s="95">
        <v>0.34414832357802583</v>
      </c>
      <c r="XP11" s="95">
        <v>0.37062127154556512</v>
      </c>
      <c r="XQ11" s="95">
        <v>0.39709421951310647</v>
      </c>
      <c r="XR11" s="95">
        <v>0.42356716748064638</v>
      </c>
      <c r="XS11" s="95">
        <v>0.45004011544818717</v>
      </c>
      <c r="XT11" s="95">
        <v>0.47651306341572891</v>
      </c>
      <c r="XU11" s="95">
        <v>0.50298601138326593</v>
      </c>
      <c r="XV11" s="95">
        <v>0.52945895935080678</v>
      </c>
      <c r="XW11" s="95">
        <v>0.55593190731834774</v>
      </c>
      <c r="XX11" s="95">
        <v>0.58240485528589025</v>
      </c>
      <c r="XY11" s="95">
        <v>0.60887780325342944</v>
      </c>
      <c r="XZ11" s="95">
        <v>0.63535075122096951</v>
      </c>
      <c r="YA11" s="95">
        <v>0.66182369918850992</v>
      </c>
      <c r="YB11" s="95">
        <v>0.72800606910736043</v>
      </c>
      <c r="YC11" s="95">
        <v>0.79418843902621261</v>
      </c>
      <c r="YD11" s="95">
        <v>0.86037080894505924</v>
      </c>
      <c r="YE11" s="95">
        <v>0.92655317886391575</v>
      </c>
      <c r="YF11" s="95">
        <v>0.99273554878276726</v>
      </c>
      <c r="YG11" s="95">
        <v>1.058917918701616</v>
      </c>
      <c r="YH11" s="95">
        <v>2.143020034526133E-2</v>
      </c>
      <c r="YI11" s="95">
        <v>4.2860400690522701E-2</v>
      </c>
      <c r="YJ11" s="95">
        <v>6.4290601035784004E-2</v>
      </c>
      <c r="YK11" s="95">
        <v>8.5720801381045486E-2</v>
      </c>
      <c r="YL11" s="95">
        <v>0.1071510017263067</v>
      </c>
      <c r="YM11" s="95">
        <v>0.12858120207156781</v>
      </c>
      <c r="YN11" s="95">
        <v>0.15001140241682939</v>
      </c>
      <c r="YO11" s="95">
        <v>0.17144160276209089</v>
      </c>
      <c r="YP11" s="95">
        <v>0.19287180310735241</v>
      </c>
      <c r="YQ11" s="95">
        <v>0.2143020034526136</v>
      </c>
      <c r="YR11" s="95">
        <v>0.23573220379787491</v>
      </c>
      <c r="YS11" s="95">
        <v>0.25716240414313613</v>
      </c>
      <c r="YT11" s="95">
        <v>0.27859260448839729</v>
      </c>
      <c r="YU11" s="95">
        <v>0.30002280483365862</v>
      </c>
      <c r="YV11" s="95">
        <v>0.321453005178921</v>
      </c>
      <c r="YW11" s="95">
        <v>0.34288320552418172</v>
      </c>
      <c r="YX11" s="95">
        <v>0.36431340586944311</v>
      </c>
      <c r="YY11" s="95">
        <v>0.38574360621470422</v>
      </c>
      <c r="YZ11" s="95">
        <v>0.40717380655996571</v>
      </c>
      <c r="ZA11" s="95">
        <v>0.42860400690522721</v>
      </c>
      <c r="ZB11" s="95">
        <v>0.47146440759574909</v>
      </c>
      <c r="ZC11" s="95">
        <v>0.51432480828627236</v>
      </c>
      <c r="ZD11" s="95">
        <v>0.55718520897679524</v>
      </c>
      <c r="ZE11" s="95">
        <v>0.60004560966731824</v>
      </c>
      <c r="ZF11" s="95">
        <v>0.64290601035784101</v>
      </c>
      <c r="ZG11" s="95">
        <v>0.68576641104836411</v>
      </c>
      <c r="ZH11" s="95">
        <v>0.7286268117388861</v>
      </c>
      <c r="ZI11" s="95">
        <v>0.77148721242940876</v>
      </c>
      <c r="ZJ11" s="95">
        <v>0.81434761311993065</v>
      </c>
      <c r="ZK11" s="95">
        <v>0.85720801381045497</v>
      </c>
      <c r="ZL11" s="95">
        <v>0.90006841450097519</v>
      </c>
      <c r="ZM11" s="95">
        <v>0.94292881519149851</v>
      </c>
      <c r="ZN11" s="95">
        <v>0.98578921588202129</v>
      </c>
      <c r="ZO11" s="95">
        <v>1.0286496165725429</v>
      </c>
      <c r="ZP11" s="95">
        <v>1.071510017263068</v>
      </c>
      <c r="ZQ11" s="95">
        <v>1.178661018989372</v>
      </c>
      <c r="ZR11" s="95">
        <v>1.2858120207156809</v>
      </c>
      <c r="ZS11" s="95">
        <v>1.3929630224419871</v>
      </c>
      <c r="ZT11" s="95">
        <v>1.500114024168294</v>
      </c>
      <c r="ZU11" s="95">
        <v>1.6072650258946</v>
      </c>
      <c r="ZV11" s="95">
        <v>1.7144160276209059</v>
      </c>
      <c r="ZW11" s="95">
        <v>2.1430200345261292E-2</v>
      </c>
      <c r="ZX11" s="95">
        <v>4.2860400690522528E-2</v>
      </c>
      <c r="ZY11" s="95">
        <v>6.4290601035783851E-2</v>
      </c>
      <c r="ZZ11" s="95">
        <v>8.5720801381045139E-2</v>
      </c>
      <c r="AAA11" s="95">
        <v>0.1071510017263064</v>
      </c>
      <c r="AAB11" s="95">
        <v>0.12858120207156781</v>
      </c>
      <c r="AAC11" s="95">
        <v>0.150011402416829</v>
      </c>
      <c r="AAD11" s="95">
        <v>0.17144160276209039</v>
      </c>
      <c r="AAE11" s="95">
        <v>0.1928718031073515</v>
      </c>
      <c r="AAF11" s="95">
        <v>0.21430200345261291</v>
      </c>
      <c r="AAG11" s="95">
        <v>0.23573220379787399</v>
      </c>
      <c r="AAH11" s="95">
        <v>0.25716240414313518</v>
      </c>
      <c r="AAI11" s="95">
        <v>0.27859260448839701</v>
      </c>
      <c r="AAJ11" s="95">
        <v>0.30002280483365812</v>
      </c>
      <c r="AAK11" s="95">
        <v>0.32145300517891862</v>
      </c>
      <c r="AAL11" s="95">
        <v>0.34288320552418039</v>
      </c>
      <c r="AAM11" s="95">
        <v>0.36431340586944211</v>
      </c>
      <c r="AAN11" s="95">
        <v>0.38574360621470372</v>
      </c>
      <c r="AAO11" s="95">
        <v>0.40717380655996482</v>
      </c>
      <c r="AAP11" s="95">
        <v>0.42860400690522549</v>
      </c>
      <c r="AAQ11" s="95">
        <v>0.47146440759574881</v>
      </c>
      <c r="AAR11" s="95">
        <v>0.51432480828627092</v>
      </c>
      <c r="AAS11" s="95">
        <v>0.55718520897679347</v>
      </c>
      <c r="AAT11" s="95">
        <v>0.60004560966731568</v>
      </c>
      <c r="AAU11" s="95">
        <v>0.64290601035783801</v>
      </c>
      <c r="AAV11" s="95">
        <v>0.68576641104836022</v>
      </c>
      <c r="AAW11" s="95">
        <v>0.72862681173888355</v>
      </c>
      <c r="AAX11" s="95">
        <v>0.77148721242940654</v>
      </c>
      <c r="AAY11" s="95">
        <v>0.81434761311992965</v>
      </c>
      <c r="AAZ11" s="95">
        <v>0.85720801381045053</v>
      </c>
      <c r="ABA11" s="95">
        <v>0.90006841450097497</v>
      </c>
      <c r="ABB11" s="95">
        <v>0.94292881519149685</v>
      </c>
      <c r="ABC11" s="95">
        <v>0.98578921588201951</v>
      </c>
      <c r="ABD11" s="95">
        <v>1.0286496165725449</v>
      </c>
      <c r="ABE11" s="95">
        <v>1.0715100172630609</v>
      </c>
      <c r="ABF11" s="95">
        <v>1.1786610189893729</v>
      </c>
      <c r="ABG11" s="95">
        <v>1.285812020715676</v>
      </c>
      <c r="ABH11" s="95">
        <v>1.3929630224419829</v>
      </c>
      <c r="ABI11" s="95">
        <v>1.50011402416829</v>
      </c>
      <c r="ABJ11" s="95">
        <v>1.6072650258945971</v>
      </c>
      <c r="ABK11" s="95">
        <v>1.7144160276209039</v>
      </c>
      <c r="ABL11" s="95">
        <v>3.2198122069350063E-2</v>
      </c>
      <c r="ABM11" s="95">
        <v>6.4396244138700681E-2</v>
      </c>
      <c r="ABN11" s="95">
        <v>9.6594366208051244E-2</v>
      </c>
      <c r="ABO11" s="95">
        <v>0.128792488277402</v>
      </c>
      <c r="ABP11" s="95">
        <v>0.16099061034675241</v>
      </c>
      <c r="ABQ11" s="95">
        <v>0.1931887324161031</v>
      </c>
      <c r="ABR11" s="95">
        <v>0.2253868544854537</v>
      </c>
      <c r="ABS11" s="95">
        <v>0.25758497655480461</v>
      </c>
      <c r="ABT11" s="95">
        <v>0.28978309862415502</v>
      </c>
      <c r="ABU11" s="95">
        <v>0.32198122069350538</v>
      </c>
      <c r="ABV11" s="95">
        <v>0.35417934276285629</v>
      </c>
      <c r="ABW11" s="95">
        <v>0.38637746483220609</v>
      </c>
      <c r="ABX11" s="95">
        <v>0.41857558690155738</v>
      </c>
      <c r="ABY11" s="95">
        <v>0.4507737089709079</v>
      </c>
      <c r="ABZ11" s="95">
        <v>0.48297183104025881</v>
      </c>
      <c r="ACA11" s="95">
        <v>0.51516995310960922</v>
      </c>
      <c r="ACB11" s="95">
        <v>0.54736807517896002</v>
      </c>
      <c r="ACC11" s="95">
        <v>0.5795661972483106</v>
      </c>
      <c r="ACD11" s="95">
        <v>0.61176431931766118</v>
      </c>
      <c r="ACE11" s="95">
        <v>0.64396244138701175</v>
      </c>
      <c r="ACF11" s="95">
        <v>0.70835868552571313</v>
      </c>
      <c r="ACG11" s="95">
        <v>0.77275492966441417</v>
      </c>
      <c r="ACH11" s="95">
        <v>0.83715117380311554</v>
      </c>
      <c r="ACI11" s="95">
        <v>0.9015474179418157</v>
      </c>
      <c r="ACJ11" s="95">
        <v>0.96594366208051796</v>
      </c>
      <c r="ACK11" s="95">
        <v>1.0303399062192189</v>
      </c>
      <c r="ACL11" s="95">
        <v>1.09473615035792</v>
      </c>
      <c r="ACM11" s="95">
        <v>1.1591323944966221</v>
      </c>
      <c r="ACN11" s="95">
        <v>1.223528638635321</v>
      </c>
      <c r="ACO11" s="95">
        <v>1.287924882774022</v>
      </c>
      <c r="ACP11" s="95">
        <v>1.3523211269127251</v>
      </c>
      <c r="ACQ11" s="95">
        <v>1.416717371051426</v>
      </c>
      <c r="ACR11" s="95">
        <v>1.481113615190127</v>
      </c>
      <c r="ACS11" s="95">
        <v>1.545509859328829</v>
      </c>
      <c r="ACT11" s="95">
        <v>1.6099061034675299</v>
      </c>
      <c r="ACU11" s="95">
        <v>1.7708967138142819</v>
      </c>
      <c r="ACV11" s="95">
        <v>1.931887324161037</v>
      </c>
      <c r="ACW11" s="95">
        <v>2.0928779345077868</v>
      </c>
      <c r="ACX11" s="95">
        <v>2.2538685448545399</v>
      </c>
      <c r="ACY11" s="95">
        <v>2.4148591552012939</v>
      </c>
      <c r="ACZ11" s="95">
        <v>2.5758497655480479</v>
      </c>
      <c r="ADA11" s="95">
        <v>3.3631221425977881E-2</v>
      </c>
      <c r="ADB11" s="95">
        <v>6.7262442851956886E-2</v>
      </c>
      <c r="ADC11" s="95">
        <v>0.10089366427793579</v>
      </c>
      <c r="ADD11" s="95">
        <v>0.1345248857039148</v>
      </c>
      <c r="ADE11" s="95">
        <v>0.16815610712989401</v>
      </c>
      <c r="ADF11" s="95">
        <v>0.2017873285558727</v>
      </c>
      <c r="ADG11" s="95">
        <v>0.23541854998185191</v>
      </c>
      <c r="ADH11" s="95">
        <v>0.26904977140783082</v>
      </c>
      <c r="ADI11" s="95">
        <v>0.30268099283380961</v>
      </c>
      <c r="ADJ11" s="95">
        <v>0.33631221425978902</v>
      </c>
      <c r="ADK11" s="95">
        <v>0.36994343568576771</v>
      </c>
      <c r="ADL11" s="95">
        <v>0.40357465711174728</v>
      </c>
      <c r="ADM11" s="95">
        <v>0.4372058785377253</v>
      </c>
      <c r="ADN11" s="95">
        <v>0.47083709996370482</v>
      </c>
      <c r="ADO11" s="95">
        <v>0.50446832138968278</v>
      </c>
      <c r="ADP11" s="95">
        <v>0.53809954281566275</v>
      </c>
      <c r="ADQ11" s="95">
        <v>0.57173076424164149</v>
      </c>
      <c r="ADR11" s="95">
        <v>0.60536198566762067</v>
      </c>
      <c r="ADS11" s="95">
        <v>0.63899320709360008</v>
      </c>
      <c r="ADT11" s="95">
        <v>0.6726244285195786</v>
      </c>
      <c r="ADU11" s="95">
        <v>0.73988687137153586</v>
      </c>
      <c r="ADV11" s="95">
        <v>0.80714931422349445</v>
      </c>
      <c r="ADW11" s="95">
        <v>0.87441175707545249</v>
      </c>
      <c r="ADX11" s="95">
        <v>0.9416741999274113</v>
      </c>
      <c r="ADY11" s="95">
        <v>1.0089366427793689</v>
      </c>
      <c r="ADZ11" s="95">
        <v>1.076199085631327</v>
      </c>
      <c r="AEA11" s="95">
        <v>1.143461528483285</v>
      </c>
      <c r="AEB11" s="95">
        <v>1.2107239713352409</v>
      </c>
      <c r="AEC11" s="95">
        <v>1.277986414187201</v>
      </c>
      <c r="AED11" s="95">
        <v>1.3452488570391601</v>
      </c>
      <c r="AEE11" s="95">
        <v>1.412511299891118</v>
      </c>
      <c r="AEF11" s="95">
        <v>1.4797737427430731</v>
      </c>
      <c r="AEG11" s="95">
        <v>1.5470361855950321</v>
      </c>
      <c r="AEH11" s="95">
        <v>1.6142986284469889</v>
      </c>
      <c r="AEI11" s="95">
        <v>1.6815610712989471</v>
      </c>
      <c r="AEJ11" s="95">
        <v>1.849717178428844</v>
      </c>
      <c r="AEK11" s="95">
        <v>2.0178732855587391</v>
      </c>
      <c r="AEL11" s="95">
        <v>2.1860293926886341</v>
      </c>
      <c r="AEM11" s="95">
        <v>2.3541854998185281</v>
      </c>
      <c r="AEN11" s="95">
        <v>2.5223416069484239</v>
      </c>
      <c r="AEO11" s="95">
        <v>2.6904977140783211</v>
      </c>
      <c r="AEP11" s="95">
        <v>1.1230810071918359E-2</v>
      </c>
      <c r="AEQ11" s="95">
        <v>2.2461620143836729E-2</v>
      </c>
      <c r="AER11" s="95">
        <v>3.3692430215755208E-2</v>
      </c>
      <c r="AES11" s="95">
        <v>4.4923240287673347E-2</v>
      </c>
      <c r="AET11" s="95">
        <v>5.6154050359591978E-2</v>
      </c>
      <c r="AEU11" s="95">
        <v>6.7384860431510013E-2</v>
      </c>
      <c r="AEV11" s="95">
        <v>7.861567050342852E-2</v>
      </c>
      <c r="AEW11" s="95">
        <v>8.9846480575346874E-2</v>
      </c>
      <c r="AEX11" s="95">
        <v>0.1010772906472651</v>
      </c>
      <c r="AEY11" s="95">
        <v>0.1123081007191838</v>
      </c>
      <c r="AEZ11" s="95">
        <v>0.1235389107911017</v>
      </c>
      <c r="AFA11" s="95">
        <v>0.13476972086302089</v>
      </c>
      <c r="AFB11" s="95">
        <v>0.1460005309349382</v>
      </c>
      <c r="AFC11" s="95">
        <v>0.15723134100685701</v>
      </c>
      <c r="AFD11" s="95">
        <v>0.1684621510787748</v>
      </c>
      <c r="AFE11" s="95">
        <v>0.17969296115069361</v>
      </c>
      <c r="AFF11" s="95">
        <v>0.1909237712226117</v>
      </c>
      <c r="AFG11" s="95">
        <v>0.20215458129453009</v>
      </c>
      <c r="AFH11" s="95">
        <v>0.21338539136644899</v>
      </c>
      <c r="AFI11" s="95">
        <v>0.2246162014383673</v>
      </c>
      <c r="AFJ11" s="95">
        <v>0.24707782158220301</v>
      </c>
      <c r="AFK11" s="95">
        <v>0.26953944172604039</v>
      </c>
      <c r="AFL11" s="95">
        <v>0.29200106186987751</v>
      </c>
      <c r="AFM11" s="95">
        <v>0.31446268201371491</v>
      </c>
      <c r="AFN11" s="95">
        <v>0.33692430215755109</v>
      </c>
      <c r="AFO11" s="95">
        <v>0.35938592230138772</v>
      </c>
      <c r="AFP11" s="95">
        <v>0.38184754244522429</v>
      </c>
      <c r="AFQ11" s="95">
        <v>0.40430916258906008</v>
      </c>
      <c r="AFR11" s="95">
        <v>0.42677078273289892</v>
      </c>
      <c r="AFS11" s="95">
        <v>0.44923240287673472</v>
      </c>
      <c r="AFT11" s="95">
        <v>0.47169402302057128</v>
      </c>
      <c r="AFU11" s="95">
        <v>0.49415564316440569</v>
      </c>
      <c r="AFV11" s="95">
        <v>0.51661726330824354</v>
      </c>
      <c r="AFW11" s="95">
        <v>0.53907888345208033</v>
      </c>
      <c r="AFX11" s="95">
        <v>0.56154050359591667</v>
      </c>
      <c r="AFY11" s="95">
        <v>0.61769455395550987</v>
      </c>
      <c r="AFZ11" s="95">
        <v>0.67384860431510185</v>
      </c>
      <c r="AGA11" s="95">
        <v>0.73000265467469438</v>
      </c>
      <c r="AGB11" s="95">
        <v>0.78615670503428536</v>
      </c>
      <c r="AGC11" s="95">
        <v>0.84231075539387645</v>
      </c>
      <c r="AGD11" s="95">
        <v>0.89846480575347043</v>
      </c>
      <c r="AGE11" s="95">
        <v>1.0438061687418841E-2</v>
      </c>
      <c r="AGF11" s="95">
        <v>2.087612337483772E-2</v>
      </c>
      <c r="AGG11" s="95">
        <v>3.1314185062256528E-2</v>
      </c>
      <c r="AGH11" s="95">
        <v>4.1752246749675669E-2</v>
      </c>
      <c r="AGI11" s="95">
        <v>5.2190308437094143E-2</v>
      </c>
      <c r="AGJ11" s="95">
        <v>6.2628370124513305E-2</v>
      </c>
      <c r="AGK11" s="95">
        <v>7.3066431811932175E-2</v>
      </c>
      <c r="AGL11" s="95">
        <v>8.3504493499351046E-2</v>
      </c>
      <c r="AGM11" s="95">
        <v>9.3942555186770055E-2</v>
      </c>
      <c r="AGN11" s="95">
        <v>0.10438061687418849</v>
      </c>
      <c r="AGO11" s="95">
        <v>0.1148186785616078</v>
      </c>
      <c r="AGP11" s="95">
        <v>0.125256740249026</v>
      </c>
      <c r="AGQ11" s="95">
        <v>0.13569480193644601</v>
      </c>
      <c r="AGR11" s="95">
        <v>0.14613286362386421</v>
      </c>
      <c r="AGS11" s="95">
        <v>0.15657092531128439</v>
      </c>
      <c r="AGT11" s="95">
        <v>0.1670089869987022</v>
      </c>
      <c r="AGU11" s="95">
        <v>0.17744704868612129</v>
      </c>
      <c r="AGV11" s="95">
        <v>0.18788511037354011</v>
      </c>
      <c r="AGW11" s="95">
        <v>0.19832317206095931</v>
      </c>
      <c r="AGX11" s="95">
        <v>0.2087612337483776</v>
      </c>
      <c r="AGY11" s="95">
        <v>0.22963735712321659</v>
      </c>
      <c r="AGZ11" s="95">
        <v>0.25051348049805322</v>
      </c>
      <c r="AHA11" s="95">
        <v>0.27138960387289091</v>
      </c>
      <c r="AHB11" s="95">
        <v>0.29226572724772809</v>
      </c>
      <c r="AHC11" s="95">
        <v>0.31314185062256689</v>
      </c>
      <c r="AHD11" s="95">
        <v>0.33401797399740513</v>
      </c>
      <c r="AHE11" s="95">
        <v>0.35489409737224192</v>
      </c>
      <c r="AHF11" s="95">
        <v>0.37577022074708188</v>
      </c>
      <c r="AHG11" s="95">
        <v>0.39664634412191557</v>
      </c>
      <c r="AHH11" s="95">
        <v>0.41752246749675348</v>
      </c>
      <c r="AHI11" s="95">
        <v>0.43839859087159189</v>
      </c>
      <c r="AHJ11" s="95">
        <v>0.45927471424643163</v>
      </c>
      <c r="AHK11" s="95">
        <v>0.48015083762126831</v>
      </c>
      <c r="AHL11" s="95">
        <v>0.50102696099610544</v>
      </c>
      <c r="AHM11" s="95">
        <v>0.52190308437094501</v>
      </c>
      <c r="AHN11" s="95">
        <v>0.57409339280803895</v>
      </c>
      <c r="AHO11" s="95">
        <v>0.62628370124513433</v>
      </c>
      <c r="AHP11" s="95">
        <v>0.6784740096822276</v>
      </c>
      <c r="AHQ11" s="95">
        <v>0.73066431811932309</v>
      </c>
      <c r="AHR11" s="95">
        <v>0.78285462655641447</v>
      </c>
      <c r="AHS11" s="95">
        <v>0.83504493499351018</v>
      </c>
      <c r="AHT11" s="95">
        <v>1.1230810071918351E-2</v>
      </c>
      <c r="AHU11" s="95">
        <v>2.246162014383677E-2</v>
      </c>
      <c r="AHV11" s="95">
        <v>3.3692430215755013E-2</v>
      </c>
      <c r="AHW11" s="95">
        <v>4.4923240287673451E-2</v>
      </c>
      <c r="AHX11" s="95">
        <v>5.6154050359591687E-2</v>
      </c>
      <c r="AHY11" s="95">
        <v>6.7384860431510235E-2</v>
      </c>
      <c r="AHZ11" s="95">
        <v>7.8615670503428298E-2</v>
      </c>
      <c r="AIA11" s="95">
        <v>8.9846480575346901E-2</v>
      </c>
      <c r="AIB11" s="95">
        <v>0.10107729064726551</v>
      </c>
      <c r="AIC11" s="95">
        <v>0.1123081007191839</v>
      </c>
      <c r="AID11" s="95">
        <v>0.12353891079110189</v>
      </c>
      <c r="AIE11" s="95">
        <v>0.13476972086301989</v>
      </c>
      <c r="AIF11" s="95">
        <v>0.1460005309349392</v>
      </c>
      <c r="AIG11" s="95">
        <v>0.15723134100685721</v>
      </c>
      <c r="AIH11" s="95">
        <v>0.16846215107877591</v>
      </c>
      <c r="AII11" s="95">
        <v>0.17969296115069389</v>
      </c>
      <c r="AIJ11" s="95">
        <v>0.19092377122261289</v>
      </c>
      <c r="AIK11" s="95">
        <v>0.20215458129453151</v>
      </c>
      <c r="AIL11" s="95">
        <v>0.21338539136644821</v>
      </c>
      <c r="AIM11" s="95">
        <v>0.22461620143836669</v>
      </c>
      <c r="AIN11" s="95">
        <v>0.2470778215822044</v>
      </c>
      <c r="AIO11" s="95">
        <v>0.26953944172604177</v>
      </c>
      <c r="AIP11" s="95">
        <v>0.29200106186987812</v>
      </c>
      <c r="AIQ11" s="95">
        <v>0.31446268201371308</v>
      </c>
      <c r="AIR11" s="95">
        <v>0.33692430215755192</v>
      </c>
      <c r="AIS11" s="95">
        <v>0.35938592230138833</v>
      </c>
      <c r="AIT11" s="95">
        <v>0.38184754244522418</v>
      </c>
      <c r="AIU11" s="95">
        <v>0.40430916258906319</v>
      </c>
      <c r="AIV11" s="95">
        <v>0.42677078273289443</v>
      </c>
      <c r="AIW11" s="95">
        <v>0.44923240287673322</v>
      </c>
      <c r="AIX11" s="95">
        <v>0.47169402302056929</v>
      </c>
      <c r="AIY11" s="95">
        <v>0.49415564316440957</v>
      </c>
      <c r="AIZ11" s="95">
        <v>0.51661726330824509</v>
      </c>
      <c r="AJA11" s="95">
        <v>0.53907888345208121</v>
      </c>
      <c r="AJB11" s="95">
        <v>0.56154050359591856</v>
      </c>
      <c r="AJC11" s="95">
        <v>0.61769455395551032</v>
      </c>
      <c r="AJD11" s="95">
        <v>0.67384860431510563</v>
      </c>
      <c r="AJE11" s="95">
        <v>0.73000265467468917</v>
      </c>
      <c r="AJF11" s="95">
        <v>0.78615670503428492</v>
      </c>
      <c r="AJG11" s="95">
        <v>0.84231075539387856</v>
      </c>
      <c r="AJH11" s="95">
        <v>0.89846480575347309</v>
      </c>
      <c r="AJI11" s="95">
        <v>1.068044477841603E-2</v>
      </c>
      <c r="AJJ11" s="95">
        <v>2.1360889556832241E-2</v>
      </c>
      <c r="AJK11" s="95">
        <v>3.2041334335248507E-2</v>
      </c>
      <c r="AJL11" s="95">
        <v>4.272177911366451E-2</v>
      </c>
      <c r="AJM11" s="95">
        <v>5.340222389208104E-2</v>
      </c>
      <c r="AJN11" s="95">
        <v>6.4082668670497139E-2</v>
      </c>
      <c r="AJO11" s="95">
        <v>7.4763113448913343E-2</v>
      </c>
      <c r="AJP11" s="95">
        <v>8.5443558227329533E-2</v>
      </c>
      <c r="AJQ11" s="95">
        <v>9.6124003005745626E-2</v>
      </c>
      <c r="AJR11" s="95">
        <v>0.1068044477841624</v>
      </c>
      <c r="AJS11" s="95">
        <v>0.11748489256257789</v>
      </c>
      <c r="AJT11" s="95">
        <v>0.12816533734099481</v>
      </c>
      <c r="AJU11" s="95">
        <v>0.13884578211941009</v>
      </c>
      <c r="AJV11" s="95">
        <v>0.14952622689782699</v>
      </c>
      <c r="AJW11" s="95">
        <v>0.16020667167624211</v>
      </c>
      <c r="AJX11" s="95">
        <v>0.17088711645465909</v>
      </c>
      <c r="AJY11" s="95">
        <v>0.18156756123307519</v>
      </c>
      <c r="AJZ11" s="95">
        <v>0.19224800601149161</v>
      </c>
      <c r="AKA11" s="95">
        <v>0.2029284507899082</v>
      </c>
      <c r="AKB11" s="95">
        <v>0.2136088955683241</v>
      </c>
      <c r="AKC11" s="95">
        <v>0.2349697851251559</v>
      </c>
      <c r="AKD11" s="95">
        <v>0.256330674681989</v>
      </c>
      <c r="AKE11" s="95">
        <v>0.27769156423882158</v>
      </c>
      <c r="AKF11" s="95">
        <v>0.29905245379565459</v>
      </c>
      <c r="AKG11" s="95">
        <v>0.32041334335248622</v>
      </c>
      <c r="AKH11" s="95">
        <v>0.34177423290931902</v>
      </c>
      <c r="AKI11" s="95">
        <v>0.36313512246615132</v>
      </c>
      <c r="AKJ11" s="95">
        <v>0.38449601202298228</v>
      </c>
      <c r="AKK11" s="95">
        <v>0.40585690157981741</v>
      </c>
      <c r="AKL11" s="95">
        <v>0.42721779113664887</v>
      </c>
      <c r="AKM11" s="95">
        <v>0.44857868069348172</v>
      </c>
      <c r="AKN11" s="95">
        <v>0.46993957025031152</v>
      </c>
      <c r="AKO11" s="95">
        <v>0.49130045980714621</v>
      </c>
      <c r="AKP11" s="95">
        <v>0.51266134936397878</v>
      </c>
      <c r="AKQ11" s="95">
        <v>0.53402223892080969</v>
      </c>
      <c r="AKR11" s="95">
        <v>0.5874244628128924</v>
      </c>
      <c r="AKS11" s="95">
        <v>0.64082668670497189</v>
      </c>
      <c r="AKT11" s="95">
        <v>0.69422891059705472</v>
      </c>
      <c r="AKU11" s="95">
        <v>0.74763113448913476</v>
      </c>
      <c r="AKV11" s="95">
        <v>0.80103335838121625</v>
      </c>
      <c r="AKW11" s="95">
        <v>0.85443558227329897</v>
      </c>
      <c r="AKX11" s="95">
        <v>1.1230810071918351E-2</v>
      </c>
      <c r="AKY11" s="95">
        <v>2.2461620143836691E-2</v>
      </c>
      <c r="AKZ11" s="95">
        <v>3.3692430215755222E-2</v>
      </c>
      <c r="ALA11" s="95">
        <v>4.4923240287673402E-2</v>
      </c>
      <c r="ALB11" s="95">
        <v>5.6154050359591923E-2</v>
      </c>
      <c r="ALC11" s="95">
        <v>6.7384860431510027E-2</v>
      </c>
      <c r="ALD11" s="95">
        <v>7.861567050342852E-2</v>
      </c>
      <c r="ALE11" s="95">
        <v>8.984648057534679E-2</v>
      </c>
      <c r="ALF11" s="95">
        <v>0.10107729064726489</v>
      </c>
      <c r="ALG11" s="95">
        <v>0.1123081007191838</v>
      </c>
      <c r="ALH11" s="95">
        <v>0.1235389107911016</v>
      </c>
      <c r="ALI11" s="95">
        <v>0.13476972086302069</v>
      </c>
      <c r="ALJ11" s="95">
        <v>0.14600053093493809</v>
      </c>
      <c r="ALK11" s="95">
        <v>0.1572313410068569</v>
      </c>
      <c r="ALL11" s="95">
        <v>0.16846215107877471</v>
      </c>
      <c r="ALM11" s="95">
        <v>0.1796929611506935</v>
      </c>
      <c r="ALN11" s="95">
        <v>0.1909237712226115</v>
      </c>
      <c r="ALO11" s="95">
        <v>0.20215458129452979</v>
      </c>
      <c r="ALP11" s="95">
        <v>0.21338539136644899</v>
      </c>
      <c r="ALQ11" s="95">
        <v>0.22461620143836719</v>
      </c>
      <c r="ALR11" s="95">
        <v>0.24707782158220279</v>
      </c>
      <c r="ALS11" s="95">
        <v>0.26953944172604039</v>
      </c>
      <c r="ALT11" s="95">
        <v>0.29200106186987712</v>
      </c>
      <c r="ALU11" s="95">
        <v>0.31446268201371419</v>
      </c>
      <c r="ALV11" s="95">
        <v>0.33692430215755059</v>
      </c>
      <c r="ALW11" s="95">
        <v>0.35938592230138722</v>
      </c>
      <c r="ALX11" s="95">
        <v>0.3818475424452239</v>
      </c>
      <c r="ALY11" s="95">
        <v>0.40430916258906019</v>
      </c>
      <c r="ALZ11" s="95">
        <v>0.42677078273289842</v>
      </c>
      <c r="AMA11" s="95">
        <v>0.44923240287673483</v>
      </c>
      <c r="AMB11" s="95">
        <v>0.47169402302057067</v>
      </c>
      <c r="AMC11" s="95">
        <v>0.49415564316440608</v>
      </c>
      <c r="AMD11" s="95">
        <v>0.51661726330824309</v>
      </c>
      <c r="AME11" s="95">
        <v>0.53907888345208033</v>
      </c>
      <c r="AMF11" s="95">
        <v>0.56154050359591656</v>
      </c>
      <c r="AMG11" s="95">
        <v>0.61769455395550921</v>
      </c>
      <c r="AMH11" s="95">
        <v>0.67384860431510152</v>
      </c>
      <c r="AMI11" s="95">
        <v>0.7300026546746945</v>
      </c>
      <c r="AMJ11" s="95">
        <v>0.78615670503428425</v>
      </c>
      <c r="AMK11" s="95">
        <v>0.84231075539387612</v>
      </c>
      <c r="AML11" s="95">
        <v>0.8984648057534691</v>
      </c>
      <c r="AMM11" s="95">
        <v>1.0357571568713451E-2</v>
      </c>
      <c r="AMN11" s="95">
        <v>2.0715143137427221E-2</v>
      </c>
      <c r="AMO11" s="95">
        <v>3.1072714706140678E-2</v>
      </c>
      <c r="AMP11" s="95">
        <v>4.1430286274854573E-2</v>
      </c>
      <c r="AMQ11" s="95">
        <v>5.1787857843567847E-2</v>
      </c>
      <c r="AMR11" s="95">
        <v>6.2145429412281579E-2</v>
      </c>
      <c r="AMS11" s="95">
        <v>7.2503000980995283E-2</v>
      </c>
      <c r="AMT11" s="95">
        <v>8.286057254970898E-2</v>
      </c>
      <c r="AMU11" s="95">
        <v>9.3218144118422969E-2</v>
      </c>
      <c r="AMV11" s="95">
        <v>0.10357571568713569</v>
      </c>
      <c r="AMW11" s="95">
        <v>0.1139332872558504</v>
      </c>
      <c r="AMX11" s="95">
        <v>0.12429085882456339</v>
      </c>
      <c r="AMY11" s="95">
        <v>0.13464843039327809</v>
      </c>
      <c r="AMZ11" s="95">
        <v>0.14500600196199059</v>
      </c>
      <c r="ANA11" s="95">
        <v>0.15536357353070521</v>
      </c>
      <c r="ANB11" s="95">
        <v>0.16572114509941829</v>
      </c>
      <c r="ANC11" s="95">
        <v>0.17607871666813191</v>
      </c>
      <c r="AND11" s="95">
        <v>0.1864362882368453</v>
      </c>
      <c r="ANE11" s="95">
        <v>0.19679385980555841</v>
      </c>
      <c r="ANF11" s="95">
        <v>0.20715143137427261</v>
      </c>
      <c r="ANG11" s="95">
        <v>0.22786657451170109</v>
      </c>
      <c r="ANH11" s="95">
        <v>0.24858171764912751</v>
      </c>
      <c r="ANI11" s="95">
        <v>0.26929686078655413</v>
      </c>
      <c r="ANJ11" s="95">
        <v>0.2900120039239813</v>
      </c>
      <c r="ANK11" s="95">
        <v>0.31072714706140953</v>
      </c>
      <c r="ANL11" s="95">
        <v>0.33144229019883642</v>
      </c>
      <c r="ANM11" s="95">
        <v>0.35215743333626293</v>
      </c>
      <c r="ANN11" s="95">
        <v>0.37287257647369199</v>
      </c>
      <c r="ANO11" s="95">
        <v>0.39358771961111649</v>
      </c>
      <c r="ANP11" s="95">
        <v>0.41430286274854522</v>
      </c>
      <c r="ANQ11" s="95">
        <v>0.43501800588597189</v>
      </c>
      <c r="ANR11" s="95">
        <v>0.45573314902340212</v>
      </c>
      <c r="ANS11" s="95">
        <v>0.4764482921608274</v>
      </c>
      <c r="ANT11" s="95">
        <v>0.4971634352982538</v>
      </c>
      <c r="ANU11" s="95">
        <v>0.51787857843568241</v>
      </c>
      <c r="ANV11" s="95">
        <v>0.56966643627924907</v>
      </c>
      <c r="ANW11" s="95">
        <v>0.62145429412281872</v>
      </c>
      <c r="ANX11" s="95">
        <v>0.6732421519663857</v>
      </c>
      <c r="ANY11" s="95">
        <v>0.72503000980995558</v>
      </c>
      <c r="ANZ11" s="95">
        <v>0.77681786765352312</v>
      </c>
      <c r="AOA11" s="95">
        <v>0.82860572549708955</v>
      </c>
      <c r="AOB11" s="95">
        <v>1.123081007191842E-2</v>
      </c>
      <c r="AOC11" s="95">
        <v>2.2461620143836829E-2</v>
      </c>
      <c r="AOD11" s="95">
        <v>3.3692430215755138E-2</v>
      </c>
      <c r="AOE11" s="95">
        <v>4.4923240287673687E-2</v>
      </c>
      <c r="AOF11" s="95">
        <v>5.6154050359591909E-2</v>
      </c>
      <c r="AOG11" s="95">
        <v>6.7384860431510513E-2</v>
      </c>
      <c r="AOH11" s="95">
        <v>7.8615670503428769E-2</v>
      </c>
      <c r="AOI11" s="95">
        <v>8.9846480575347512E-2</v>
      </c>
      <c r="AOJ11" s="95">
        <v>0.1010772906472663</v>
      </c>
      <c r="AOK11" s="95">
        <v>0.1123081007191839</v>
      </c>
      <c r="AOL11" s="95">
        <v>0.1235389107911028</v>
      </c>
      <c r="AOM11" s="95">
        <v>0.13476972086302019</v>
      </c>
      <c r="AON11" s="95">
        <v>0.14600053093493989</v>
      </c>
      <c r="AOO11" s="95">
        <v>0.15723134100685759</v>
      </c>
      <c r="AOP11" s="95">
        <v>0.1684621510787768</v>
      </c>
      <c r="AOQ11" s="95">
        <v>0.1796929611506948</v>
      </c>
      <c r="AOR11" s="95">
        <v>0.19092377122261339</v>
      </c>
      <c r="AOS11" s="95">
        <v>0.20215458129453179</v>
      </c>
      <c r="AOT11" s="95">
        <v>0.21338539136644941</v>
      </c>
      <c r="AOU11" s="95">
        <v>0.2246162014383678</v>
      </c>
      <c r="AOV11" s="95">
        <v>0.24707782158220559</v>
      </c>
      <c r="AOW11" s="95">
        <v>0.26953944172604222</v>
      </c>
      <c r="AOX11" s="95">
        <v>0.29200106186987912</v>
      </c>
      <c r="AOY11" s="95">
        <v>0.31446268201371491</v>
      </c>
      <c r="AOZ11" s="95">
        <v>0.33692430215755331</v>
      </c>
      <c r="APA11" s="95">
        <v>0.35938592230138972</v>
      </c>
      <c r="APB11" s="95">
        <v>0.38184754244522717</v>
      </c>
      <c r="APC11" s="95">
        <v>0.40430916258906358</v>
      </c>
      <c r="APD11" s="95">
        <v>0.42677078273289898</v>
      </c>
      <c r="APE11" s="95">
        <v>0.44923240287673599</v>
      </c>
      <c r="APF11" s="95">
        <v>0.47169402302057301</v>
      </c>
      <c r="APG11" s="95">
        <v>0.49415564316441107</v>
      </c>
      <c r="APH11" s="95">
        <v>0.5166172633082482</v>
      </c>
      <c r="API11" s="95">
        <v>0.5390788834520851</v>
      </c>
      <c r="APJ11" s="95">
        <v>0.56154050359592123</v>
      </c>
      <c r="APK11" s="95">
        <v>0.61769455395551365</v>
      </c>
      <c r="APL11" s="95">
        <v>0.67384860431510474</v>
      </c>
      <c r="APM11" s="95">
        <v>0.73000265467469438</v>
      </c>
      <c r="APN11" s="95">
        <v>0.78615670503428881</v>
      </c>
      <c r="APO11" s="95">
        <v>0.84231075539388212</v>
      </c>
      <c r="APP11" s="95">
        <v>0.89846480575347232</v>
      </c>
      <c r="APQ11" s="95">
        <v>1.034256740843326E-2</v>
      </c>
      <c r="APR11" s="95">
        <v>2.068513481686662E-2</v>
      </c>
      <c r="APS11" s="95">
        <v>3.102770222530005E-2</v>
      </c>
      <c r="APT11" s="95">
        <v>4.1370269633733157E-2</v>
      </c>
      <c r="APU11" s="95">
        <v>5.1712837042166858E-2</v>
      </c>
      <c r="APV11" s="95">
        <v>6.2055404450600073E-2</v>
      </c>
      <c r="APW11" s="95">
        <v>7.2397971859033475E-2</v>
      </c>
      <c r="APX11" s="95">
        <v>8.2740539267466731E-2</v>
      </c>
      <c r="APY11" s="95">
        <v>9.3083106675899932E-2</v>
      </c>
      <c r="APZ11" s="95">
        <v>0.1034256740843339</v>
      </c>
      <c r="AQA11" s="95">
        <v>0.1137682414927666</v>
      </c>
      <c r="AQB11" s="95">
        <v>0.1241108089012008</v>
      </c>
      <c r="AQC11" s="95">
        <v>0.13445337630963311</v>
      </c>
      <c r="AQD11" s="95">
        <v>0.14479594371806709</v>
      </c>
      <c r="AQE11" s="95">
        <v>0.15513851112649921</v>
      </c>
      <c r="AQF11" s="95">
        <v>0.16548107853493341</v>
      </c>
      <c r="AQG11" s="95">
        <v>0.1758236459433668</v>
      </c>
      <c r="AQH11" s="95">
        <v>0.18616621335180031</v>
      </c>
      <c r="AQI11" s="95">
        <v>0.19650878076023401</v>
      </c>
      <c r="AQJ11" s="95">
        <v>0.20685134816866699</v>
      </c>
      <c r="AQK11" s="95">
        <v>0.22753648298553289</v>
      </c>
      <c r="AQL11" s="95">
        <v>0.24822161780240051</v>
      </c>
      <c r="AQM11" s="95">
        <v>0.26890675261926728</v>
      </c>
      <c r="AQN11" s="95">
        <v>0.28959188743613468</v>
      </c>
      <c r="AQO11" s="95">
        <v>0.31027702225300069</v>
      </c>
      <c r="AQP11" s="95">
        <v>0.3309621570698677</v>
      </c>
      <c r="AQQ11" s="95">
        <v>0.35164729188673438</v>
      </c>
      <c r="AQR11" s="95">
        <v>0.37233242670359967</v>
      </c>
      <c r="AQS11" s="95">
        <v>0.39301756152046902</v>
      </c>
      <c r="AQT11" s="95">
        <v>0.41370269633733459</v>
      </c>
      <c r="AQU11" s="95">
        <v>0.43438783115420188</v>
      </c>
      <c r="AQV11" s="95">
        <v>0.45507296597106572</v>
      </c>
      <c r="AQW11" s="95">
        <v>0.47575810078793468</v>
      </c>
      <c r="AQX11" s="95">
        <v>0.49644323560480202</v>
      </c>
      <c r="AQY11" s="95">
        <v>0.51712837042166726</v>
      </c>
      <c r="AQZ11" s="95">
        <v>0.56884120746383571</v>
      </c>
      <c r="ARA11" s="95">
        <v>0.62055404450600082</v>
      </c>
      <c r="ARB11" s="95">
        <v>0.67226688154816927</v>
      </c>
      <c r="ARC11" s="95">
        <v>0.72397971859033472</v>
      </c>
      <c r="ARD11" s="95">
        <v>0.77569255563250261</v>
      </c>
      <c r="ARE11" s="95">
        <v>0.82740539267467073</v>
      </c>
      <c r="ARF11" s="95">
        <v>1.640302988094358E-3</v>
      </c>
      <c r="ARG11" s="95">
        <v>3.280605976188729E-3</v>
      </c>
      <c r="ARH11" s="95">
        <v>4.9209089642830743E-3</v>
      </c>
      <c r="ARI11" s="95">
        <v>6.5612119523774598E-3</v>
      </c>
      <c r="ARJ11" s="95">
        <v>8.2015149404718081E-3</v>
      </c>
      <c r="ARK11" s="95">
        <v>9.8418179285661832E-3</v>
      </c>
      <c r="ARL11" s="95">
        <v>1.148212091666055E-2</v>
      </c>
      <c r="ARM11" s="95">
        <v>1.3122423904754949E-2</v>
      </c>
      <c r="ARN11" s="95">
        <v>1.476272689284931E-2</v>
      </c>
      <c r="ARO11" s="95">
        <v>1.6403029880943599E-2</v>
      </c>
      <c r="ARP11" s="95">
        <v>1.8043332869038049E-2</v>
      </c>
      <c r="ARQ11" s="95">
        <v>1.9683635857132339E-2</v>
      </c>
      <c r="ARR11" s="95">
        <v>2.132393884522682E-2</v>
      </c>
      <c r="ARS11" s="95">
        <v>2.2964241833321131E-2</v>
      </c>
      <c r="ART11" s="95">
        <v>2.4604544821415612E-2</v>
      </c>
      <c r="ARU11" s="95">
        <v>2.6244847809509909E-2</v>
      </c>
      <c r="ARV11" s="95">
        <v>2.7885150797604289E-2</v>
      </c>
      <c r="ARW11" s="95">
        <v>2.9525453785698669E-2</v>
      </c>
      <c r="ARX11" s="95">
        <v>3.116575677379289E-2</v>
      </c>
      <c r="ARY11" s="95">
        <v>3.2806059761887309E-2</v>
      </c>
      <c r="ARZ11" s="95">
        <v>3.6086665738076187E-2</v>
      </c>
      <c r="ASA11" s="95">
        <v>3.9367271714264802E-2</v>
      </c>
      <c r="ASB11" s="95">
        <v>4.2647877690453563E-2</v>
      </c>
      <c r="ASC11" s="95">
        <v>4.5928483666642241E-2</v>
      </c>
      <c r="ASD11" s="95">
        <v>4.9209089642831119E-2</v>
      </c>
      <c r="ASE11" s="95">
        <v>5.2489695619019797E-2</v>
      </c>
      <c r="ASF11" s="95">
        <v>5.577030159520855E-2</v>
      </c>
      <c r="ASG11" s="95">
        <v>5.9050907571397443E-2</v>
      </c>
      <c r="ASH11" s="95">
        <v>6.2331513547585718E-2</v>
      </c>
      <c r="ASI11" s="95">
        <v>6.5612119523774479E-2</v>
      </c>
      <c r="ASJ11" s="95">
        <v>6.8892725499963295E-2</v>
      </c>
      <c r="ASK11" s="95">
        <v>7.2173331476152236E-2</v>
      </c>
      <c r="ASL11" s="95">
        <v>7.5453937452340872E-2</v>
      </c>
      <c r="ASM11" s="95">
        <v>7.8734543428529466E-2</v>
      </c>
      <c r="ASN11" s="95">
        <v>8.2015149404718296E-2</v>
      </c>
      <c r="ASO11" s="95">
        <v>9.0216664345190073E-2</v>
      </c>
      <c r="ASP11" s="95">
        <v>9.8418179285661989E-2</v>
      </c>
      <c r="ASQ11" s="95">
        <v>0.1066196942261334</v>
      </c>
      <c r="ASR11" s="95">
        <v>0.11482120916660581</v>
      </c>
      <c r="ASS11" s="95">
        <v>0.1230227241070775</v>
      </c>
      <c r="AST11" s="95">
        <v>0.13122423904754921</v>
      </c>
    </row>
    <row r="12" spans="1:1190" x14ac:dyDescent="0.25">
      <c r="A12" s="87" t="s">
        <v>244</v>
      </c>
      <c r="B12" s="95">
        <v>3.5563291613030311E-2</v>
      </c>
      <c r="C12" s="95">
        <v>7.1126583226062065E-2</v>
      </c>
      <c r="D12" s="95">
        <v>0.1066898748390938</v>
      </c>
      <c r="E12" s="95">
        <v>0.14225316645212571</v>
      </c>
      <c r="F12" s="95">
        <v>0.1778164580651575</v>
      </c>
      <c r="G12" s="95">
        <v>0.21337974967818921</v>
      </c>
      <c r="H12" s="95">
        <v>0.248943041291221</v>
      </c>
      <c r="I12" s="95">
        <v>0.28450633290425281</v>
      </c>
      <c r="J12" s="95">
        <v>0.3200696245172846</v>
      </c>
      <c r="K12" s="95">
        <v>0.3556329161303165</v>
      </c>
      <c r="L12" s="95">
        <v>0.39119620774334829</v>
      </c>
      <c r="M12" s="95">
        <v>0.42675949935637991</v>
      </c>
      <c r="N12" s="95">
        <v>0.46232279096941209</v>
      </c>
      <c r="O12" s="95">
        <v>0.49788608258244349</v>
      </c>
      <c r="P12" s="95">
        <v>0.53344937419547545</v>
      </c>
      <c r="Q12" s="95">
        <v>0.56901266580850751</v>
      </c>
      <c r="R12" s="95">
        <v>0.60457595742153936</v>
      </c>
      <c r="S12" s="95">
        <v>0.64013924903457065</v>
      </c>
      <c r="T12" s="95">
        <v>0.6757025406476026</v>
      </c>
      <c r="U12" s="95">
        <v>0.71126583226063445</v>
      </c>
      <c r="V12" s="95">
        <v>0.78239241548669769</v>
      </c>
      <c r="W12" s="95">
        <v>0.85351899871276082</v>
      </c>
      <c r="X12" s="95">
        <v>0.92464558193882507</v>
      </c>
      <c r="Y12" s="95">
        <v>0.99577216516488887</v>
      </c>
      <c r="Z12" s="95">
        <v>1.066898748390952</v>
      </c>
      <c r="AA12" s="95">
        <v>1.138025331617017</v>
      </c>
      <c r="AB12" s="95">
        <v>1.2091519148430789</v>
      </c>
      <c r="AC12" s="95">
        <v>1.2802784980691431</v>
      </c>
      <c r="AD12" s="95">
        <v>1.3514050812952061</v>
      </c>
      <c r="AE12" s="95">
        <v>1.42253166452127</v>
      </c>
      <c r="AF12" s="95">
        <v>1.4936582477473339</v>
      </c>
      <c r="AG12" s="95">
        <v>1.564784830973398</v>
      </c>
      <c r="AH12" s="95">
        <v>1.6359114141994611</v>
      </c>
      <c r="AI12" s="95">
        <v>1.707037997425523</v>
      </c>
      <c r="AJ12" s="95">
        <v>1.7781645806515869</v>
      </c>
      <c r="AK12" s="95">
        <v>1.9559810387167469</v>
      </c>
      <c r="AL12" s="95">
        <v>2.133797496781904</v>
      </c>
      <c r="AM12" s="95">
        <v>2.3116139548470671</v>
      </c>
      <c r="AN12" s="95">
        <v>2.4894304129122231</v>
      </c>
      <c r="AO12" s="95">
        <v>2.66724687097738</v>
      </c>
      <c r="AP12" s="95">
        <v>2.8450633290425422</v>
      </c>
      <c r="AQ12" s="95">
        <v>3.5594396509666643E-2</v>
      </c>
      <c r="AR12" s="95">
        <v>7.1188793019334839E-2</v>
      </c>
      <c r="AS12" s="95">
        <v>0.1067831895290029</v>
      </c>
      <c r="AT12" s="95">
        <v>0.14237758603867109</v>
      </c>
      <c r="AU12" s="95">
        <v>0.17797198254833929</v>
      </c>
      <c r="AV12" s="95">
        <v>0.21356637905800749</v>
      </c>
      <c r="AW12" s="95">
        <v>0.2491607755676758</v>
      </c>
      <c r="AX12" s="95">
        <v>0.28475517207734402</v>
      </c>
      <c r="AY12" s="95">
        <v>0.32034956858701202</v>
      </c>
      <c r="AZ12" s="95">
        <v>0.35594396509668003</v>
      </c>
      <c r="BA12" s="95">
        <v>0.39153836160634842</v>
      </c>
      <c r="BB12" s="95">
        <v>0.42713275811601648</v>
      </c>
      <c r="BC12" s="95">
        <v>0.46272715462568481</v>
      </c>
      <c r="BD12" s="95">
        <v>0.4983215511353527</v>
      </c>
      <c r="BE12" s="95">
        <v>0.53391594764502104</v>
      </c>
      <c r="BF12" s="95">
        <v>0.56951034415468915</v>
      </c>
      <c r="BG12" s="95">
        <v>0.60510474066435715</v>
      </c>
      <c r="BH12" s="95">
        <v>0.64069913717402571</v>
      </c>
      <c r="BI12" s="95">
        <v>0.67629353368369405</v>
      </c>
      <c r="BJ12" s="95">
        <v>0.71188793019336161</v>
      </c>
      <c r="BK12" s="95">
        <v>0.78307672321269772</v>
      </c>
      <c r="BL12" s="95">
        <v>0.85426551623203495</v>
      </c>
      <c r="BM12" s="95">
        <v>0.92545430925137073</v>
      </c>
      <c r="BN12" s="95">
        <v>0.99664310227070729</v>
      </c>
      <c r="BO12" s="95">
        <v>1.067831895290043</v>
      </c>
      <c r="BP12" s="95">
        <v>1.1390206883093801</v>
      </c>
      <c r="BQ12" s="95">
        <v>1.2102094813287161</v>
      </c>
      <c r="BR12" s="95">
        <v>1.281398274348053</v>
      </c>
      <c r="BS12" s="95">
        <v>1.352587067367389</v>
      </c>
      <c r="BT12" s="95">
        <v>1.4237758603867261</v>
      </c>
      <c r="BU12" s="95">
        <v>1.494964653406063</v>
      </c>
      <c r="BV12" s="95">
        <v>1.5661534464253981</v>
      </c>
      <c r="BW12" s="95">
        <v>1.637342239444735</v>
      </c>
      <c r="BX12" s="95">
        <v>1.7085310324640699</v>
      </c>
      <c r="BY12" s="95">
        <v>1.779719825483407</v>
      </c>
      <c r="BZ12" s="95">
        <v>1.957691808031748</v>
      </c>
      <c r="CA12" s="95">
        <v>2.1356637905800882</v>
      </c>
      <c r="CB12" s="95">
        <v>2.3136357731284281</v>
      </c>
      <c r="CC12" s="95">
        <v>2.4916077556767711</v>
      </c>
      <c r="CD12" s="95">
        <v>2.6695797382251119</v>
      </c>
      <c r="CE12" s="95">
        <v>2.8475517207734522</v>
      </c>
      <c r="CF12" s="95">
        <v>1.420315580757418E-2</v>
      </c>
      <c r="CG12" s="95">
        <v>2.8406311615150542E-2</v>
      </c>
      <c r="CH12" s="95">
        <v>4.2609467422726768E-2</v>
      </c>
      <c r="CI12" s="95">
        <v>5.6812623230303158E-2</v>
      </c>
      <c r="CJ12" s="95">
        <v>7.1015779037879354E-2</v>
      </c>
      <c r="CK12" s="95">
        <v>8.5218934845455674E-2</v>
      </c>
      <c r="CL12" s="95">
        <v>9.9422090653031883E-2</v>
      </c>
      <c r="CM12" s="95">
        <v>0.1136252464606084</v>
      </c>
      <c r="CN12" s="95">
        <v>0.1278284022681847</v>
      </c>
      <c r="CO12" s="95">
        <v>0.14203155807576101</v>
      </c>
      <c r="CP12" s="95">
        <v>0.15623471388333729</v>
      </c>
      <c r="CQ12" s="95">
        <v>0.17043786969091371</v>
      </c>
      <c r="CR12" s="95">
        <v>0.18464102549848971</v>
      </c>
      <c r="CS12" s="95">
        <v>0.19884418130606549</v>
      </c>
      <c r="CT12" s="95">
        <v>0.21304733711364229</v>
      </c>
      <c r="CU12" s="95">
        <v>0.2272504929212191</v>
      </c>
      <c r="CV12" s="95">
        <v>0.24145364872879499</v>
      </c>
      <c r="CW12" s="95">
        <v>0.25565680453637168</v>
      </c>
      <c r="CX12" s="95">
        <v>0.2698599603439481</v>
      </c>
      <c r="CY12" s="95">
        <v>0.28406311615152402</v>
      </c>
      <c r="CZ12" s="95">
        <v>0.3124694277666768</v>
      </c>
      <c r="DA12" s="95">
        <v>0.34087573938182919</v>
      </c>
      <c r="DB12" s="95">
        <v>0.3692820509969823</v>
      </c>
      <c r="DC12" s="95">
        <v>0.39768836261213458</v>
      </c>
      <c r="DD12" s="95">
        <v>0.42609467422728731</v>
      </c>
      <c r="DE12" s="95">
        <v>0.45450098584244042</v>
      </c>
      <c r="DF12" s="95">
        <v>0.48290729745759148</v>
      </c>
      <c r="DG12" s="95">
        <v>0.51131360907274426</v>
      </c>
      <c r="DH12" s="95">
        <v>0.53971992068789776</v>
      </c>
      <c r="DI12" s="95">
        <v>0.56812623230305026</v>
      </c>
      <c r="DJ12" s="95">
        <v>0.59653254391820254</v>
      </c>
      <c r="DK12" s="95">
        <v>0.62493885553335504</v>
      </c>
      <c r="DL12" s="95">
        <v>0.65334516714850788</v>
      </c>
      <c r="DM12" s="95">
        <v>0.68175147876366005</v>
      </c>
      <c r="DN12" s="95">
        <v>0.71015779037881444</v>
      </c>
      <c r="DO12" s="95">
        <v>0.78117356941669525</v>
      </c>
      <c r="DP12" s="95">
        <v>0.85218934845457617</v>
      </c>
      <c r="DQ12" s="95">
        <v>0.92320512749245798</v>
      </c>
      <c r="DR12" s="95">
        <v>0.99422090653034023</v>
      </c>
      <c r="DS12" s="95">
        <v>1.065236685568222</v>
      </c>
      <c r="DT12" s="95">
        <v>1.1362524646061021</v>
      </c>
      <c r="DU12" s="95">
        <v>9.3674629545453802E-3</v>
      </c>
      <c r="DV12" s="95">
        <v>1.8734925909092169E-2</v>
      </c>
      <c r="DW12" s="95">
        <v>2.8102388863638989E-2</v>
      </c>
      <c r="DX12" s="95">
        <v>3.7469851818185768E-2</v>
      </c>
      <c r="DY12" s="95">
        <v>4.6837314772732612E-2</v>
      </c>
      <c r="DZ12" s="95">
        <v>5.6204777727279512E-2</v>
      </c>
      <c r="EA12" s="95">
        <v>6.5572240681826183E-2</v>
      </c>
      <c r="EB12" s="95">
        <v>7.4939703636372881E-2</v>
      </c>
      <c r="EC12" s="95">
        <v>8.4307166590919844E-2</v>
      </c>
      <c r="ED12" s="95">
        <v>9.367462954546657E-2</v>
      </c>
      <c r="EE12" s="95">
        <v>0.10304209250001339</v>
      </c>
      <c r="EF12" s="95">
        <v>0.11240955545456011</v>
      </c>
      <c r="EG12" s="95">
        <v>0.121777018409107</v>
      </c>
      <c r="EH12" s="95">
        <v>0.13114448136365381</v>
      </c>
      <c r="EI12" s="95">
        <v>0.1405119443182006</v>
      </c>
      <c r="EJ12" s="95">
        <v>0.14987940727274721</v>
      </c>
      <c r="EK12" s="95">
        <v>0.1592468702272942</v>
      </c>
      <c r="EL12" s="95">
        <v>0.1686143331818413</v>
      </c>
      <c r="EM12" s="95">
        <v>0.1779817961363877</v>
      </c>
      <c r="EN12" s="95">
        <v>0.1873492590909345</v>
      </c>
      <c r="EO12" s="95">
        <v>0.20608418500002809</v>
      </c>
      <c r="EP12" s="95">
        <v>0.22481911090912179</v>
      </c>
      <c r="EQ12" s="95">
        <v>0.2435540368182153</v>
      </c>
      <c r="ER12" s="95">
        <v>0.26228896272730878</v>
      </c>
      <c r="ES12" s="95">
        <v>0.28102388863640249</v>
      </c>
      <c r="ET12" s="95">
        <v>0.29975881454549608</v>
      </c>
      <c r="EU12" s="95">
        <v>0.31849374045458978</v>
      </c>
      <c r="EV12" s="95">
        <v>0.3372286663636837</v>
      </c>
      <c r="EW12" s="95">
        <v>0.35596359227277669</v>
      </c>
      <c r="EX12" s="95">
        <v>0.37469851818187028</v>
      </c>
      <c r="EY12" s="95">
        <v>0.39343344409096381</v>
      </c>
      <c r="EZ12" s="95">
        <v>0.41216837000005752</v>
      </c>
      <c r="FA12" s="95">
        <v>0.43090329590915111</v>
      </c>
      <c r="FB12" s="95">
        <v>0.44963822181824531</v>
      </c>
      <c r="FC12" s="95">
        <v>0.46837314772733801</v>
      </c>
      <c r="FD12" s="95">
        <v>0.51521046250007185</v>
      </c>
      <c r="FE12" s="95">
        <v>0.56204777727280608</v>
      </c>
      <c r="FF12" s="95">
        <v>0.60888509204554087</v>
      </c>
      <c r="FG12" s="95">
        <v>0.65572240681827421</v>
      </c>
      <c r="FH12" s="95">
        <v>0.70255972159100832</v>
      </c>
      <c r="FI12" s="95">
        <v>0.749397036363743</v>
      </c>
      <c r="FJ12" s="95">
        <v>9.263542776071719E-2</v>
      </c>
      <c r="FK12" s="95">
        <v>0.18527085552143691</v>
      </c>
      <c r="FL12" s="95">
        <v>0.27790628328215627</v>
      </c>
      <c r="FM12" s="95">
        <v>0.37054171104287609</v>
      </c>
      <c r="FN12" s="95">
        <v>0.46317713880359579</v>
      </c>
      <c r="FO12" s="95">
        <v>0.55581256656431532</v>
      </c>
      <c r="FP12" s="95">
        <v>0.64844799432503497</v>
      </c>
      <c r="FQ12" s="95">
        <v>0.74108342208575506</v>
      </c>
      <c r="FR12" s="95">
        <v>0.8337188498464746</v>
      </c>
      <c r="FS12" s="95">
        <v>0.92635427760719424</v>
      </c>
      <c r="FT12" s="95">
        <v>1.018989705367914</v>
      </c>
      <c r="FU12" s="95">
        <v>1.1116251331286331</v>
      </c>
      <c r="FV12" s="95">
        <v>1.2042605608893531</v>
      </c>
      <c r="FW12" s="95">
        <v>1.2968959886500719</v>
      </c>
      <c r="FX12" s="95">
        <v>1.3895314164107919</v>
      </c>
      <c r="FY12" s="95">
        <v>1.4821668441715119</v>
      </c>
      <c r="FZ12" s="95">
        <v>1.574802271932231</v>
      </c>
      <c r="GA12" s="95">
        <v>1.6674376996929521</v>
      </c>
      <c r="GB12" s="95">
        <v>1.7600731274536709</v>
      </c>
      <c r="GC12" s="95">
        <v>1.8527085552143909</v>
      </c>
      <c r="GD12" s="95">
        <v>2.0379794107358302</v>
      </c>
      <c r="GE12" s="95">
        <v>2.223250266257268</v>
      </c>
      <c r="GF12" s="95">
        <v>2.408521121778707</v>
      </c>
      <c r="GG12" s="95">
        <v>2.593791977300147</v>
      </c>
      <c r="GH12" s="95">
        <v>2.7790628328215869</v>
      </c>
      <c r="GI12" s="95">
        <v>2.964333688343026</v>
      </c>
      <c r="GJ12" s="95">
        <v>3.1496045438644642</v>
      </c>
      <c r="GK12" s="95">
        <v>3.3348753993859059</v>
      </c>
      <c r="GL12" s="95">
        <v>3.520146254907345</v>
      </c>
      <c r="GM12" s="95">
        <v>3.7054171104287841</v>
      </c>
      <c r="GN12" s="95">
        <v>3.8906879659502209</v>
      </c>
      <c r="GO12" s="95">
        <v>4.0759588214716631</v>
      </c>
      <c r="GP12" s="95">
        <v>4.2612296769931</v>
      </c>
      <c r="GQ12" s="95">
        <v>4.4465005325145386</v>
      </c>
      <c r="GR12" s="95">
        <v>4.6317713880359799</v>
      </c>
      <c r="GS12" s="95">
        <v>5.0949485268395778</v>
      </c>
      <c r="GT12" s="95">
        <v>5.5581256656431766</v>
      </c>
      <c r="GU12" s="95">
        <v>6.0213028044467727</v>
      </c>
      <c r="GV12" s="95">
        <v>6.4844799432503724</v>
      </c>
      <c r="GW12" s="95">
        <v>6.9476570820539667</v>
      </c>
      <c r="GX12" s="95">
        <v>7.4108342208575726</v>
      </c>
      <c r="GY12" s="95">
        <v>9.2672056269800046E-2</v>
      </c>
      <c r="GZ12" s="95">
        <v>0.18534411253960251</v>
      </c>
      <c r="HA12" s="95">
        <v>0.27801616880940477</v>
      </c>
      <c r="HB12" s="95">
        <v>0.37068822507920762</v>
      </c>
      <c r="HC12" s="95">
        <v>0.46336028134900997</v>
      </c>
      <c r="HD12" s="95">
        <v>0.55603233761881254</v>
      </c>
      <c r="HE12" s="95">
        <v>0.64870439388861467</v>
      </c>
      <c r="HF12" s="95">
        <v>0.74137645015841769</v>
      </c>
      <c r="HG12" s="95">
        <v>0.83404850642822026</v>
      </c>
      <c r="HH12" s="95">
        <v>0.9267205626980225</v>
      </c>
      <c r="HI12" s="95">
        <v>1.019392618967826</v>
      </c>
      <c r="HJ12" s="95">
        <v>1.112064675237628</v>
      </c>
      <c r="HK12" s="95">
        <v>1.20473673150743</v>
      </c>
      <c r="HL12" s="95">
        <v>1.297408787777232</v>
      </c>
      <c r="HM12" s="95">
        <v>1.390080844047036</v>
      </c>
      <c r="HN12" s="95">
        <v>1.482752900316838</v>
      </c>
      <c r="HO12" s="95">
        <v>1.5754249565866409</v>
      </c>
      <c r="HP12" s="95">
        <v>1.668097012856443</v>
      </c>
      <c r="HQ12" s="95">
        <v>1.760769069126245</v>
      </c>
      <c r="HR12" s="95">
        <v>1.8534411253960481</v>
      </c>
      <c r="HS12" s="95">
        <v>2.0387852379356541</v>
      </c>
      <c r="HT12" s="95">
        <v>2.2241293504752582</v>
      </c>
      <c r="HU12" s="95">
        <v>2.4094734630148622</v>
      </c>
      <c r="HV12" s="95">
        <v>2.5948175755544671</v>
      </c>
      <c r="HW12" s="95">
        <v>2.7801616880940729</v>
      </c>
      <c r="HX12" s="95">
        <v>2.9655058006336779</v>
      </c>
      <c r="HY12" s="95">
        <v>3.1508499131732841</v>
      </c>
      <c r="HZ12" s="95">
        <v>3.336194025712889</v>
      </c>
      <c r="IA12" s="95">
        <v>3.5215381382524931</v>
      </c>
      <c r="IB12" s="95">
        <v>3.706882250792098</v>
      </c>
      <c r="IC12" s="95">
        <v>3.8922263633317038</v>
      </c>
      <c r="ID12" s="95">
        <v>4.0775704758713101</v>
      </c>
      <c r="IE12" s="95">
        <v>4.2629145884109114</v>
      </c>
      <c r="IF12" s="95">
        <v>4.4482587009505163</v>
      </c>
      <c r="IG12" s="95">
        <v>4.633602813490123</v>
      </c>
      <c r="IH12" s="95">
        <v>5.0969630948391371</v>
      </c>
      <c r="II12" s="95">
        <v>5.5603233761881503</v>
      </c>
      <c r="IJ12" s="95">
        <v>6.02368365753716</v>
      </c>
      <c r="IK12" s="95">
        <v>6.4870439388861723</v>
      </c>
      <c r="IL12" s="95">
        <v>6.9504042202351863</v>
      </c>
      <c r="IM12" s="95">
        <v>7.413764501584196</v>
      </c>
      <c r="IN12" s="95">
        <v>1.2977176241342019E-2</v>
      </c>
      <c r="IO12" s="95">
        <v>2.5954352482685961E-2</v>
      </c>
      <c r="IP12" s="95">
        <v>3.8931528724029843E-2</v>
      </c>
      <c r="IQ12" s="95">
        <v>5.1908704965373829E-2</v>
      </c>
      <c r="IR12" s="95">
        <v>6.4885881206717719E-2</v>
      </c>
      <c r="IS12" s="95">
        <v>7.7863057448061657E-2</v>
      </c>
      <c r="IT12" s="95">
        <v>9.084023368940565E-2</v>
      </c>
      <c r="IU12" s="95">
        <v>0.1038174099307496</v>
      </c>
      <c r="IV12" s="95">
        <v>0.1167945861720934</v>
      </c>
      <c r="IW12" s="95">
        <v>0.12977176241343741</v>
      </c>
      <c r="IX12" s="95">
        <v>0.14274893865478139</v>
      </c>
      <c r="IY12" s="95">
        <v>0.15572611489612509</v>
      </c>
      <c r="IZ12" s="95">
        <v>0.16870329113746929</v>
      </c>
      <c r="JA12" s="95">
        <v>0.18168046737881341</v>
      </c>
      <c r="JB12" s="95">
        <v>0.194657643620157</v>
      </c>
      <c r="JC12" s="95">
        <v>0.2076348198615012</v>
      </c>
      <c r="JD12" s="95">
        <v>0.2206119961028449</v>
      </c>
      <c r="JE12" s="95">
        <v>0.23358917234418911</v>
      </c>
      <c r="JF12" s="95">
        <v>0.24656634858553289</v>
      </c>
      <c r="JG12" s="95">
        <v>0.2595435248268767</v>
      </c>
      <c r="JH12" s="95">
        <v>0.28549787730956461</v>
      </c>
      <c r="JI12" s="95">
        <v>0.31145222979225229</v>
      </c>
      <c r="JJ12" s="95">
        <v>0.33740658227494069</v>
      </c>
      <c r="JK12" s="95">
        <v>0.3633609347576281</v>
      </c>
      <c r="JL12" s="95">
        <v>0.389315287240316</v>
      </c>
      <c r="JM12" s="95">
        <v>0.41526963972300451</v>
      </c>
      <c r="JN12" s="95">
        <v>0.44122399220569197</v>
      </c>
      <c r="JO12" s="95">
        <v>0.46717834468837988</v>
      </c>
      <c r="JP12" s="95">
        <v>0.49313269717106789</v>
      </c>
      <c r="JQ12" s="95">
        <v>0.51908704965375496</v>
      </c>
      <c r="JR12" s="95">
        <v>0.54504140213644392</v>
      </c>
      <c r="JS12" s="95">
        <v>0.57099575461913032</v>
      </c>
      <c r="JT12" s="95">
        <v>0.59695010710181873</v>
      </c>
      <c r="JU12" s="95">
        <v>0.62290445958450635</v>
      </c>
      <c r="JV12" s="95">
        <v>0.64885881206719498</v>
      </c>
      <c r="JW12" s="95">
        <v>0.71374469327391477</v>
      </c>
      <c r="JX12" s="95">
        <v>0.77863057448063311</v>
      </c>
      <c r="JY12" s="95">
        <v>0.84351645568735356</v>
      </c>
      <c r="JZ12" s="95">
        <v>0.90840233689407335</v>
      </c>
      <c r="KA12" s="95">
        <v>0.97328821810079358</v>
      </c>
      <c r="KB12" s="95">
        <v>1.0381740993075119</v>
      </c>
      <c r="KC12" s="95">
        <v>1.2877274257068741E-2</v>
      </c>
      <c r="KD12" s="95">
        <v>2.575454851413948E-2</v>
      </c>
      <c r="KE12" s="95">
        <v>3.8631822771210127E-2</v>
      </c>
      <c r="KF12" s="95">
        <v>5.1509097028280888E-2</v>
      </c>
      <c r="KG12" s="95">
        <v>6.4386371285351643E-2</v>
      </c>
      <c r="KH12" s="95">
        <v>7.7263645542422113E-2</v>
      </c>
      <c r="KI12" s="95">
        <v>9.0140919799492999E-2</v>
      </c>
      <c r="KJ12" s="95">
        <v>0.1030181940565635</v>
      </c>
      <c r="KK12" s="95">
        <v>0.1158954683136343</v>
      </c>
      <c r="KL12" s="95">
        <v>0.12877274257070501</v>
      </c>
      <c r="KM12" s="95">
        <v>0.14165001682777581</v>
      </c>
      <c r="KN12" s="95">
        <v>0.1545272910848465</v>
      </c>
      <c r="KO12" s="95">
        <v>0.16740456534191719</v>
      </c>
      <c r="KP12" s="95">
        <v>0.18028183959898769</v>
      </c>
      <c r="KQ12" s="95">
        <v>0.19315911385605841</v>
      </c>
      <c r="KR12" s="95">
        <v>0.20603638811312941</v>
      </c>
      <c r="KS12" s="95">
        <v>0.21891366237019991</v>
      </c>
      <c r="KT12" s="95">
        <v>0.23179093662727071</v>
      </c>
      <c r="KU12" s="95">
        <v>0.24466821088434129</v>
      </c>
      <c r="KV12" s="95">
        <v>0.2575454851414119</v>
      </c>
      <c r="KW12" s="95">
        <v>0.28330003365555328</v>
      </c>
      <c r="KX12" s="95">
        <v>0.30905458216969428</v>
      </c>
      <c r="KY12" s="95">
        <v>0.3348091306838365</v>
      </c>
      <c r="KZ12" s="95">
        <v>0.36056367919797749</v>
      </c>
      <c r="LA12" s="95">
        <v>0.38631822771211882</v>
      </c>
      <c r="LB12" s="95">
        <v>0.41207277622626037</v>
      </c>
      <c r="LC12" s="95">
        <v>0.43782732474040209</v>
      </c>
      <c r="LD12" s="95">
        <v>0.4635818732545432</v>
      </c>
      <c r="LE12" s="95">
        <v>0.4893364217686848</v>
      </c>
      <c r="LF12" s="95">
        <v>0.51509097028282613</v>
      </c>
      <c r="LG12" s="95">
        <v>0.5408455187969673</v>
      </c>
      <c r="LH12" s="95">
        <v>0.56660006731110779</v>
      </c>
      <c r="LI12" s="95">
        <v>0.59235461582525128</v>
      </c>
      <c r="LJ12" s="95">
        <v>0.61810916433939123</v>
      </c>
      <c r="LK12" s="95">
        <v>0.64386371285353283</v>
      </c>
      <c r="LL12" s="95">
        <v>0.70825008413888646</v>
      </c>
      <c r="LM12" s="95">
        <v>0.77263645542423998</v>
      </c>
      <c r="LN12" s="95">
        <v>0.83702282670959383</v>
      </c>
      <c r="LO12" s="95">
        <v>0.90140919799494568</v>
      </c>
      <c r="LP12" s="95">
        <v>0.96579556928029886</v>
      </c>
      <c r="LQ12" s="95">
        <v>1.030181940565652</v>
      </c>
      <c r="LR12" s="95">
        <v>8.7313207239379798E-3</v>
      </c>
      <c r="LS12" s="95">
        <v>1.746264144787725E-2</v>
      </c>
      <c r="LT12" s="95">
        <v>2.6193962171816541E-2</v>
      </c>
      <c r="LU12" s="95">
        <v>3.4925282895755853E-2</v>
      </c>
      <c r="LV12" s="95">
        <v>4.3656603619695172E-2</v>
      </c>
      <c r="LW12" s="95">
        <v>5.2387924343634443E-2</v>
      </c>
      <c r="LX12" s="95">
        <v>6.1119245067573623E-2</v>
      </c>
      <c r="LY12" s="95">
        <v>6.9850565791513053E-2</v>
      </c>
      <c r="LZ12" s="95">
        <v>7.8581886515452323E-2</v>
      </c>
      <c r="MA12" s="95">
        <v>8.731320723939158E-2</v>
      </c>
      <c r="MB12" s="95">
        <v>9.6044527963330795E-2</v>
      </c>
      <c r="MC12" s="95">
        <v>0.10477584868727011</v>
      </c>
      <c r="MD12" s="95">
        <v>0.11350716941120929</v>
      </c>
      <c r="ME12" s="95">
        <v>0.1222384901351487</v>
      </c>
      <c r="MF12" s="95">
        <v>0.1309698108590881</v>
      </c>
      <c r="MG12" s="95">
        <v>0.1397011315830273</v>
      </c>
      <c r="MH12" s="95">
        <v>0.14843245230696669</v>
      </c>
      <c r="MI12" s="95">
        <v>0.15716377303090601</v>
      </c>
      <c r="MJ12" s="95">
        <v>0.16589509375484521</v>
      </c>
      <c r="MK12" s="95">
        <v>0.17462641447878449</v>
      </c>
      <c r="ML12" s="95">
        <v>0.192089055926663</v>
      </c>
      <c r="MM12" s="95">
        <v>0.20955169737454171</v>
      </c>
      <c r="MN12" s="95">
        <v>0.2270143388224202</v>
      </c>
      <c r="MO12" s="95">
        <v>0.2444769802702986</v>
      </c>
      <c r="MP12" s="95">
        <v>0.26193962171817731</v>
      </c>
      <c r="MQ12" s="95">
        <v>0.27940226316605621</v>
      </c>
      <c r="MR12" s="95">
        <v>0.29686490461393472</v>
      </c>
      <c r="MS12" s="95">
        <v>0.31432754606181362</v>
      </c>
      <c r="MT12" s="95">
        <v>0.33179018750969158</v>
      </c>
      <c r="MU12" s="95">
        <v>0.34925282895756998</v>
      </c>
      <c r="MV12" s="95">
        <v>0.36671547040544789</v>
      </c>
      <c r="MW12" s="95">
        <v>0.38417811185332751</v>
      </c>
      <c r="MX12" s="95">
        <v>0.40164075330120602</v>
      </c>
      <c r="MY12" s="95">
        <v>0.4191033947490852</v>
      </c>
      <c r="MZ12" s="95">
        <v>0.43656603619696338</v>
      </c>
      <c r="NA12" s="95">
        <v>0.48022263981665891</v>
      </c>
      <c r="NB12" s="95">
        <v>0.52387924343635484</v>
      </c>
      <c r="NC12" s="95">
        <v>0.5675358470560522</v>
      </c>
      <c r="ND12" s="95">
        <v>0.61119245067574879</v>
      </c>
      <c r="NE12" s="95">
        <v>0.65484905429544571</v>
      </c>
      <c r="NF12" s="95">
        <v>0.69850565791514152</v>
      </c>
      <c r="NG12" s="95">
        <v>9.1262341825838946E-3</v>
      </c>
      <c r="NH12" s="95">
        <v>1.825246836516908E-2</v>
      </c>
      <c r="NI12" s="95">
        <v>2.7378702547754329E-2</v>
      </c>
      <c r="NJ12" s="95">
        <v>3.6504936730339527E-2</v>
      </c>
      <c r="NK12" s="95">
        <v>4.5631170912924797E-2</v>
      </c>
      <c r="NL12" s="95">
        <v>5.4757405095509873E-2</v>
      </c>
      <c r="NM12" s="95">
        <v>6.3883639278095164E-2</v>
      </c>
      <c r="NN12" s="95">
        <v>7.3009873460680358E-2</v>
      </c>
      <c r="NO12" s="95">
        <v>8.2136107643265552E-2</v>
      </c>
      <c r="NP12" s="95">
        <v>9.1262341825850773E-2</v>
      </c>
      <c r="NQ12" s="95">
        <v>0.1003885760084362</v>
      </c>
      <c r="NR12" s="95">
        <v>0.10951481019102111</v>
      </c>
      <c r="NS12" s="95">
        <v>0.11864104437360661</v>
      </c>
      <c r="NT12" s="95">
        <v>0.12776727855619169</v>
      </c>
      <c r="NU12" s="95">
        <v>0.13689351273877701</v>
      </c>
      <c r="NV12" s="95">
        <v>0.14601974692136219</v>
      </c>
      <c r="NW12" s="95">
        <v>0.15514598110394739</v>
      </c>
      <c r="NX12" s="95">
        <v>0.16427221528653249</v>
      </c>
      <c r="NY12" s="95">
        <v>0.17339844946911759</v>
      </c>
      <c r="NZ12" s="95">
        <v>0.1825246836517031</v>
      </c>
      <c r="OA12" s="95">
        <v>0.20077715201687349</v>
      </c>
      <c r="OB12" s="95">
        <v>0.2190296203820441</v>
      </c>
      <c r="OC12" s="95">
        <v>0.23728208874721421</v>
      </c>
      <c r="OD12" s="95">
        <v>0.25553455711238482</v>
      </c>
      <c r="OE12" s="95">
        <v>0.27378702547755529</v>
      </c>
      <c r="OF12" s="95">
        <v>0.29203949384272582</v>
      </c>
      <c r="OG12" s="95">
        <v>0.31029196220789579</v>
      </c>
      <c r="OH12" s="95">
        <v>0.32854443057306659</v>
      </c>
      <c r="OI12" s="95">
        <v>0.34679689893823701</v>
      </c>
      <c r="OJ12" s="95">
        <v>0.36504936730340709</v>
      </c>
      <c r="OK12" s="95">
        <v>0.38330183566857751</v>
      </c>
      <c r="OL12" s="95">
        <v>0.40155430403374781</v>
      </c>
      <c r="OM12" s="95">
        <v>0.41980677239891889</v>
      </c>
      <c r="ON12" s="95">
        <v>0.43805924076408931</v>
      </c>
      <c r="OO12" s="95">
        <v>0.45631170912925928</v>
      </c>
      <c r="OP12" s="95">
        <v>0.50194288004218524</v>
      </c>
      <c r="OQ12" s="95">
        <v>0.54757405095511158</v>
      </c>
      <c r="OR12" s="95">
        <v>0.59320522186803681</v>
      </c>
      <c r="OS12" s="95">
        <v>0.63883639278096405</v>
      </c>
      <c r="OT12" s="95">
        <v>0.68446756369388961</v>
      </c>
      <c r="OU12" s="95">
        <v>0.73009873460681618</v>
      </c>
      <c r="OV12" s="95">
        <v>1.365524977874606E-2</v>
      </c>
      <c r="OW12" s="95">
        <v>2.7310499557494108E-2</v>
      </c>
      <c r="OX12" s="95">
        <v>4.096574933624212E-2</v>
      </c>
      <c r="OY12" s="95">
        <v>5.4620999114990243E-2</v>
      </c>
      <c r="OZ12" s="95">
        <v>6.8276248893738262E-2</v>
      </c>
      <c r="PA12" s="95">
        <v>8.193149867248628E-2</v>
      </c>
      <c r="PB12" s="95">
        <v>9.5586748451234438E-2</v>
      </c>
      <c r="PC12" s="95">
        <v>0.1092419982299825</v>
      </c>
      <c r="PD12" s="95">
        <v>0.12289724800873029</v>
      </c>
      <c r="PE12" s="95">
        <v>0.13655249778747849</v>
      </c>
      <c r="PF12" s="95">
        <v>0.15020774756622651</v>
      </c>
      <c r="PG12" s="95">
        <v>0.1638629973449747</v>
      </c>
      <c r="PH12" s="95">
        <v>0.1775182471237228</v>
      </c>
      <c r="PI12" s="95">
        <v>0.19117349690247079</v>
      </c>
      <c r="PJ12" s="95">
        <v>0.20482874668121889</v>
      </c>
      <c r="PK12" s="95">
        <v>0.21848399645996711</v>
      </c>
      <c r="PL12" s="95">
        <v>0.23213924623871471</v>
      </c>
      <c r="PM12" s="95">
        <v>0.2457944960174632</v>
      </c>
      <c r="PN12" s="95">
        <v>0.25944974579621127</v>
      </c>
      <c r="PO12" s="95">
        <v>0.27310499557495921</v>
      </c>
      <c r="PP12" s="95">
        <v>0.30041549513245519</v>
      </c>
      <c r="PQ12" s="95">
        <v>0.32772599468995112</v>
      </c>
      <c r="PR12" s="95">
        <v>0.35503649424744788</v>
      </c>
      <c r="PS12" s="95">
        <v>0.3823469938049438</v>
      </c>
      <c r="PT12" s="95">
        <v>0.40965749336243951</v>
      </c>
      <c r="PU12" s="95">
        <v>0.43696799291993621</v>
      </c>
      <c r="PV12" s="95">
        <v>0.46427849247743191</v>
      </c>
      <c r="PW12" s="95">
        <v>0.49158899203492867</v>
      </c>
      <c r="PX12" s="95">
        <v>0.51889949159242366</v>
      </c>
      <c r="PY12" s="95">
        <v>0.54620999114992019</v>
      </c>
      <c r="PZ12" s="95">
        <v>0.5735204907074164</v>
      </c>
      <c r="QA12" s="95">
        <v>0.60083099026491238</v>
      </c>
      <c r="QB12" s="95">
        <v>0.62814148982240847</v>
      </c>
      <c r="QC12" s="95">
        <v>0.65545198937990423</v>
      </c>
      <c r="QD12" s="95">
        <v>0.68276248893740077</v>
      </c>
      <c r="QE12" s="95">
        <v>0.75103873783114183</v>
      </c>
      <c r="QF12" s="95">
        <v>0.81931498672488179</v>
      </c>
      <c r="QG12" s="95">
        <v>0.88759123561862197</v>
      </c>
      <c r="QH12" s="95">
        <v>0.95586748451236236</v>
      </c>
      <c r="QI12" s="95">
        <v>1.024143733406101</v>
      </c>
      <c r="QJ12" s="95">
        <v>1.0924199822998419</v>
      </c>
      <c r="QK12" s="95">
        <v>1.324705808385384E-2</v>
      </c>
      <c r="QL12" s="95">
        <v>2.6494116167709691E-2</v>
      </c>
      <c r="QM12" s="95">
        <v>3.9741174251565488E-2</v>
      </c>
      <c r="QN12" s="95">
        <v>5.2988232335421298E-2</v>
      </c>
      <c r="QO12" s="95">
        <v>6.6235290419277185E-2</v>
      </c>
      <c r="QP12" s="95">
        <v>7.9482348503132919E-2</v>
      </c>
      <c r="QQ12" s="95">
        <v>9.2729406586988847E-2</v>
      </c>
      <c r="QR12" s="95">
        <v>0.10597646467084471</v>
      </c>
      <c r="QS12" s="95">
        <v>0.1192235227547004</v>
      </c>
      <c r="QT12" s="95">
        <v>0.13247058083855631</v>
      </c>
      <c r="QU12" s="95">
        <v>0.14571763892241221</v>
      </c>
      <c r="QV12" s="95">
        <v>0.15896469700626789</v>
      </c>
      <c r="QW12" s="95">
        <v>0.17221175509012371</v>
      </c>
      <c r="QX12" s="95">
        <v>0.18545881317397939</v>
      </c>
      <c r="QY12" s="95">
        <v>0.19870587125783529</v>
      </c>
      <c r="QZ12" s="95">
        <v>0.2119529293416913</v>
      </c>
      <c r="RA12" s="95">
        <v>0.22519998742554709</v>
      </c>
      <c r="RB12" s="95">
        <v>0.23844704550940291</v>
      </c>
      <c r="RC12" s="95">
        <v>0.25169410359325889</v>
      </c>
      <c r="RD12" s="95">
        <v>0.26494116167711451</v>
      </c>
      <c r="RE12" s="95">
        <v>0.29143527784482609</v>
      </c>
      <c r="RF12" s="95">
        <v>0.31792939401253778</v>
      </c>
      <c r="RG12" s="95">
        <v>0.34442351018024953</v>
      </c>
      <c r="RH12" s="95">
        <v>0.37091762634796122</v>
      </c>
      <c r="RI12" s="95">
        <v>0.39741174251567279</v>
      </c>
      <c r="RJ12" s="95">
        <v>0.42390585868338471</v>
      </c>
      <c r="RK12" s="95">
        <v>0.45039997485109612</v>
      </c>
      <c r="RL12" s="95">
        <v>0.47689409101880759</v>
      </c>
      <c r="RM12" s="95">
        <v>0.50338820718651978</v>
      </c>
      <c r="RN12" s="95">
        <v>0.52988232335423135</v>
      </c>
      <c r="RO12" s="95">
        <v>0.55637643952194271</v>
      </c>
      <c r="RP12" s="95">
        <v>0.58287055568965451</v>
      </c>
      <c r="RQ12" s="95">
        <v>0.60936467185736609</v>
      </c>
      <c r="RR12" s="95">
        <v>0.63585878802507767</v>
      </c>
      <c r="RS12" s="95">
        <v>0.66235290419279003</v>
      </c>
      <c r="RT12" s="95">
        <v>0.72858819461206836</v>
      </c>
      <c r="RU12" s="95">
        <v>0.79482348503134781</v>
      </c>
      <c r="RV12" s="95">
        <v>0.86105877545062715</v>
      </c>
      <c r="RW12" s="95">
        <v>0.92729406586990604</v>
      </c>
      <c r="RX12" s="95">
        <v>0.99352935628918415</v>
      </c>
      <c r="RY12" s="95">
        <v>1.059764646708464</v>
      </c>
      <c r="RZ12" s="95">
        <v>8.5897673486976193E-3</v>
      </c>
      <c r="SA12" s="95">
        <v>1.7179534697396519E-2</v>
      </c>
      <c r="SB12" s="95">
        <v>2.576930204609541E-2</v>
      </c>
      <c r="SC12" s="95">
        <v>3.43590693947943E-2</v>
      </c>
      <c r="SD12" s="95">
        <v>4.2948836743493209E-2</v>
      </c>
      <c r="SE12" s="95">
        <v>5.1538604092192103E-2</v>
      </c>
      <c r="SF12" s="95">
        <v>6.0128371440890997E-2</v>
      </c>
      <c r="SG12" s="95">
        <v>6.8718138789589933E-2</v>
      </c>
      <c r="SH12" s="95">
        <v>7.7307906138288765E-2</v>
      </c>
      <c r="SI12" s="95">
        <v>8.5897673486987569E-2</v>
      </c>
      <c r="SJ12" s="95">
        <v>9.4487440835686567E-2</v>
      </c>
      <c r="SK12" s="95">
        <v>0.1030772081843854</v>
      </c>
      <c r="SL12" s="95">
        <v>0.1116669755330843</v>
      </c>
      <c r="SM12" s="95">
        <v>0.1202567428817833</v>
      </c>
      <c r="SN12" s="95">
        <v>0.1288465102304823</v>
      </c>
      <c r="SO12" s="95">
        <v>0.137436277579181</v>
      </c>
      <c r="SP12" s="95">
        <v>0.14602604492787979</v>
      </c>
      <c r="SQ12" s="95">
        <v>0.15461581227657889</v>
      </c>
      <c r="SR12" s="95">
        <v>0.16320557962527771</v>
      </c>
      <c r="SS12" s="95">
        <v>0.17179534697397639</v>
      </c>
      <c r="ST12" s="95">
        <v>0.18897488167137449</v>
      </c>
      <c r="SU12" s="95">
        <v>0.20615441636877199</v>
      </c>
      <c r="SV12" s="95">
        <v>0.22333395106616991</v>
      </c>
      <c r="SW12" s="95">
        <v>0.24051348576356771</v>
      </c>
      <c r="SX12" s="95">
        <v>0.25769302046096498</v>
      </c>
      <c r="SY12" s="95">
        <v>0.27487255515836262</v>
      </c>
      <c r="SZ12" s="95">
        <v>0.29205208985576092</v>
      </c>
      <c r="TA12" s="95">
        <v>0.30923162455315878</v>
      </c>
      <c r="TB12" s="95">
        <v>0.32641115925055653</v>
      </c>
      <c r="TC12" s="95">
        <v>0.34359069394795361</v>
      </c>
      <c r="TD12" s="95">
        <v>0.36077022864535219</v>
      </c>
      <c r="TE12" s="95">
        <v>0.37794976334275032</v>
      </c>
      <c r="TF12" s="95">
        <v>0.39512929804014779</v>
      </c>
      <c r="TG12" s="95">
        <v>0.41230883273754659</v>
      </c>
      <c r="TH12" s="95">
        <v>0.42948836743494362</v>
      </c>
      <c r="TI12" s="95">
        <v>0.47243720417843788</v>
      </c>
      <c r="TJ12" s="95">
        <v>0.51538604092193219</v>
      </c>
      <c r="TK12" s="95">
        <v>0.55833487766542611</v>
      </c>
      <c r="TL12" s="95">
        <v>0.60128371440892159</v>
      </c>
      <c r="TM12" s="95">
        <v>0.64423255115241485</v>
      </c>
      <c r="TN12" s="95">
        <v>0.6871813878959101</v>
      </c>
      <c r="TO12" s="95">
        <v>8.9284949240116037E-3</v>
      </c>
      <c r="TP12" s="95">
        <v>1.785698984802455E-2</v>
      </c>
      <c r="TQ12" s="95">
        <v>2.6785484772037418E-2</v>
      </c>
      <c r="TR12" s="95">
        <v>3.5713979696050412E-2</v>
      </c>
      <c r="TS12" s="95">
        <v>4.4642474620063377E-2</v>
      </c>
      <c r="TT12" s="95">
        <v>5.3570969544076273E-2</v>
      </c>
      <c r="TU12" s="95">
        <v>6.2499464468089211E-2</v>
      </c>
      <c r="TV12" s="95">
        <v>7.1427959392102294E-2</v>
      </c>
      <c r="TW12" s="95">
        <v>8.0356454316115225E-2</v>
      </c>
      <c r="TX12" s="95">
        <v>8.9284949240127851E-2</v>
      </c>
      <c r="TY12" s="95">
        <v>9.8213444164141073E-2</v>
      </c>
      <c r="TZ12" s="95">
        <v>0.10714193908815341</v>
      </c>
      <c r="UA12" s="95">
        <v>0.116070434012167</v>
      </c>
      <c r="UB12" s="95">
        <v>0.12499892893617991</v>
      </c>
      <c r="UC12" s="95">
        <v>0.13392742386019249</v>
      </c>
      <c r="UD12" s="95">
        <v>0.14285591878420531</v>
      </c>
      <c r="UE12" s="95">
        <v>0.15178441370821891</v>
      </c>
      <c r="UF12" s="95">
        <v>0.16071290863223159</v>
      </c>
      <c r="UG12" s="95">
        <v>0.1696414035562446</v>
      </c>
      <c r="UH12" s="95">
        <v>0.17856989848025751</v>
      </c>
      <c r="UI12" s="95">
        <v>0.19642688832828359</v>
      </c>
      <c r="UJ12" s="95">
        <v>0.2142838781763087</v>
      </c>
      <c r="UK12" s="95">
        <v>0.2321408680243352</v>
      </c>
      <c r="UL12" s="95">
        <v>0.24999785787236131</v>
      </c>
      <c r="UM12" s="95">
        <v>0.26785484772038581</v>
      </c>
      <c r="UN12" s="95">
        <v>0.28571183756841251</v>
      </c>
      <c r="UO12" s="95">
        <v>0.30356882741643931</v>
      </c>
      <c r="UP12" s="95">
        <v>0.32142581726446501</v>
      </c>
      <c r="UQ12" s="95">
        <v>0.33928280711248993</v>
      </c>
      <c r="UR12" s="95">
        <v>0.35713979696051651</v>
      </c>
      <c r="US12" s="95">
        <v>0.37499678680854232</v>
      </c>
      <c r="UT12" s="95">
        <v>0.39285377665656812</v>
      </c>
      <c r="UU12" s="95">
        <v>0.41071076650459443</v>
      </c>
      <c r="UV12" s="95">
        <v>0.42856775635261901</v>
      </c>
      <c r="UW12" s="95">
        <v>0.44642474620064582</v>
      </c>
      <c r="UX12" s="95">
        <v>0.49106722082071019</v>
      </c>
      <c r="UY12" s="95">
        <v>0.53570969544077507</v>
      </c>
      <c r="UZ12" s="95">
        <v>0.58035217006084039</v>
      </c>
      <c r="VA12" s="95">
        <v>0.62499464468090349</v>
      </c>
      <c r="VB12" s="95">
        <v>0.66963711930097014</v>
      </c>
      <c r="VC12" s="95">
        <v>0.71427959392103513</v>
      </c>
      <c r="VD12" s="95">
        <v>6.0719679592382683E-2</v>
      </c>
      <c r="VE12" s="95">
        <v>0.1214393591847743</v>
      </c>
      <c r="VF12" s="95">
        <v>0.1821590387771663</v>
      </c>
      <c r="VG12" s="95">
        <v>0.24287871836955799</v>
      </c>
      <c r="VH12" s="95">
        <v>0.30359839796195021</v>
      </c>
      <c r="VI12" s="95">
        <v>0.3643180775543417</v>
      </c>
      <c r="VJ12" s="95">
        <v>0.42503775714673331</v>
      </c>
      <c r="VK12" s="95">
        <v>0.48575743673912442</v>
      </c>
      <c r="VL12" s="95">
        <v>0.54647711633151763</v>
      </c>
      <c r="VM12" s="95">
        <v>0.60719679592390818</v>
      </c>
      <c r="VN12" s="95">
        <v>0.66791647551630096</v>
      </c>
      <c r="VO12" s="95">
        <v>0.72863615510869362</v>
      </c>
      <c r="VP12" s="95">
        <v>0.7893558347010845</v>
      </c>
      <c r="VQ12" s="95">
        <v>0.85007551429347639</v>
      </c>
      <c r="VR12" s="95">
        <v>0.91079519388586716</v>
      </c>
      <c r="VS12" s="95">
        <v>0.97151487347825927</v>
      </c>
      <c r="VT12" s="95">
        <v>1.032234553070652</v>
      </c>
      <c r="VU12" s="95">
        <v>1.0929542326630439</v>
      </c>
      <c r="VV12" s="95">
        <v>1.153673912255436</v>
      </c>
      <c r="VW12" s="95">
        <v>1.214393591847827</v>
      </c>
      <c r="VX12" s="95">
        <v>1.335832951032611</v>
      </c>
      <c r="VY12" s="95">
        <v>1.457272310217395</v>
      </c>
      <c r="VZ12" s="95">
        <v>1.578711669402177</v>
      </c>
      <c r="WA12" s="95">
        <v>1.7001510285869621</v>
      </c>
      <c r="WB12" s="95">
        <v>1.8215903877717441</v>
      </c>
      <c r="WC12" s="95">
        <v>1.9430297469565281</v>
      </c>
      <c r="WD12" s="95">
        <v>2.0644691061413138</v>
      </c>
      <c r="WE12" s="95">
        <v>2.1859084653260989</v>
      </c>
      <c r="WF12" s="95">
        <v>2.3073478245108778</v>
      </c>
      <c r="WG12" s="95">
        <v>2.4287871836956589</v>
      </c>
      <c r="WH12" s="95">
        <v>2.5502265428804511</v>
      </c>
      <c r="WI12" s="95">
        <v>2.6716659020652318</v>
      </c>
      <c r="WJ12" s="95">
        <v>2.793105261250012</v>
      </c>
      <c r="WK12" s="95">
        <v>2.9145446204348011</v>
      </c>
      <c r="WL12" s="95">
        <v>3.0359839796195831</v>
      </c>
      <c r="WM12" s="95">
        <v>3.3395823775815412</v>
      </c>
      <c r="WN12" s="95">
        <v>3.6431807755435082</v>
      </c>
      <c r="WO12" s="95">
        <v>3.9467791735054631</v>
      </c>
      <c r="WP12" s="95">
        <v>4.2503775714674212</v>
      </c>
      <c r="WQ12" s="95">
        <v>4.5539759694293807</v>
      </c>
      <c r="WR12" s="95">
        <v>4.8575743673913303</v>
      </c>
      <c r="WS12" s="95">
        <v>6.0719679592382628E-2</v>
      </c>
      <c r="WT12" s="95">
        <v>0.1214393591847744</v>
      </c>
      <c r="WU12" s="95">
        <v>0.18215903877716599</v>
      </c>
      <c r="WV12" s="95">
        <v>0.24287871836955779</v>
      </c>
      <c r="WW12" s="95">
        <v>0.30359839796194948</v>
      </c>
      <c r="WX12" s="95">
        <v>0.3643180775543412</v>
      </c>
      <c r="WY12" s="95">
        <v>0.42503775714673292</v>
      </c>
      <c r="WZ12" s="95">
        <v>0.48575743673912519</v>
      </c>
      <c r="XA12" s="95">
        <v>0.54647711633151652</v>
      </c>
      <c r="XB12" s="95">
        <v>0.60719679592390818</v>
      </c>
      <c r="XC12" s="95">
        <v>0.6679164755163004</v>
      </c>
      <c r="XD12" s="95">
        <v>0.7286361551086914</v>
      </c>
      <c r="XE12" s="95">
        <v>0.78935583470108295</v>
      </c>
      <c r="XF12" s="95">
        <v>0.85007551429347483</v>
      </c>
      <c r="XG12" s="95">
        <v>0.91079519388586694</v>
      </c>
      <c r="XH12" s="95">
        <v>0.97151487347825927</v>
      </c>
      <c r="XI12" s="95">
        <v>1.0322345530706489</v>
      </c>
      <c r="XJ12" s="95">
        <v>1.092954232663043</v>
      </c>
      <c r="XK12" s="95">
        <v>1.153673912255434</v>
      </c>
      <c r="XL12" s="95">
        <v>1.214393591847825</v>
      </c>
      <c r="XM12" s="95">
        <v>1.335832951032609</v>
      </c>
      <c r="XN12" s="95">
        <v>1.4572723102173919</v>
      </c>
      <c r="XO12" s="95">
        <v>1.578711669402177</v>
      </c>
      <c r="XP12" s="95">
        <v>1.7001510285869601</v>
      </c>
      <c r="XQ12" s="95">
        <v>1.8215903877717421</v>
      </c>
      <c r="XR12" s="95">
        <v>1.9430297469565281</v>
      </c>
      <c r="XS12" s="95">
        <v>2.0644691061413112</v>
      </c>
      <c r="XT12" s="95">
        <v>2.1859084653260941</v>
      </c>
      <c r="XU12" s="95">
        <v>2.3073478245108761</v>
      </c>
      <c r="XV12" s="95">
        <v>2.4287871836956612</v>
      </c>
      <c r="XW12" s="95">
        <v>2.550226542880444</v>
      </c>
      <c r="XX12" s="95">
        <v>2.6716659020652269</v>
      </c>
      <c r="XY12" s="95">
        <v>2.793105261250012</v>
      </c>
      <c r="XZ12" s="95">
        <v>2.9145446204347909</v>
      </c>
      <c r="YA12" s="95">
        <v>3.03598397961958</v>
      </c>
      <c r="YB12" s="95">
        <v>3.3395823775815381</v>
      </c>
      <c r="YC12" s="95">
        <v>3.6431807755434962</v>
      </c>
      <c r="YD12" s="95">
        <v>3.946779173505456</v>
      </c>
      <c r="YE12" s="95">
        <v>4.2503775714674106</v>
      </c>
      <c r="YF12" s="95">
        <v>4.5539759694293664</v>
      </c>
      <c r="YG12" s="95">
        <v>4.8575743673913312</v>
      </c>
      <c r="YH12" s="95">
        <v>0.2240383469993589</v>
      </c>
      <c r="YI12" s="95">
        <v>0.44807669399872652</v>
      </c>
      <c r="YJ12" s="95">
        <v>0.67211504099809427</v>
      </c>
      <c r="YK12" s="95">
        <v>0.89615338799746225</v>
      </c>
      <c r="YL12" s="95">
        <v>1.12019173499683</v>
      </c>
      <c r="YM12" s="95">
        <v>1.344230081996197</v>
      </c>
      <c r="YN12" s="95">
        <v>1.568268428995566</v>
      </c>
      <c r="YO12" s="95">
        <v>1.792306775994934</v>
      </c>
      <c r="YP12" s="95">
        <v>2.0163451229942999</v>
      </c>
      <c r="YQ12" s="95">
        <v>2.2403834699936702</v>
      </c>
      <c r="YR12" s="95">
        <v>2.4644218169930379</v>
      </c>
      <c r="YS12" s="95">
        <v>2.6884601639924051</v>
      </c>
      <c r="YT12" s="95">
        <v>2.9124985109917731</v>
      </c>
      <c r="YU12" s="95">
        <v>3.1365368579911399</v>
      </c>
      <c r="YV12" s="95">
        <v>3.360575204990508</v>
      </c>
      <c r="YW12" s="95">
        <v>3.584613551989877</v>
      </c>
      <c r="YX12" s="95">
        <v>3.8086518989892419</v>
      </c>
      <c r="YY12" s="95">
        <v>4.0326902459886123</v>
      </c>
      <c r="YZ12" s="95">
        <v>4.2567285929879777</v>
      </c>
      <c r="ZA12" s="95">
        <v>4.4807669399873484</v>
      </c>
      <c r="ZB12" s="95">
        <v>4.9288436339860846</v>
      </c>
      <c r="ZC12" s="95">
        <v>5.3769203279848128</v>
      </c>
      <c r="ZD12" s="95">
        <v>5.8249970219835543</v>
      </c>
      <c r="ZE12" s="95">
        <v>6.2730737159822896</v>
      </c>
      <c r="ZF12" s="95">
        <v>6.7211504099810266</v>
      </c>
      <c r="ZG12" s="95">
        <v>7.1692271039797619</v>
      </c>
      <c r="ZH12" s="95">
        <v>7.6173037979784928</v>
      </c>
      <c r="ZI12" s="95">
        <v>8.0653804919772281</v>
      </c>
      <c r="ZJ12" s="95">
        <v>8.5134571859759589</v>
      </c>
      <c r="ZK12" s="95">
        <v>8.961533879974704</v>
      </c>
      <c r="ZL12" s="95">
        <v>9.4096105739734348</v>
      </c>
      <c r="ZM12" s="95">
        <v>9.8576872679721745</v>
      </c>
      <c r="ZN12" s="95">
        <v>10.305763961970911</v>
      </c>
      <c r="ZO12" s="95">
        <v>10.75384065596965</v>
      </c>
      <c r="ZP12" s="95">
        <v>11.20191734996838</v>
      </c>
      <c r="ZQ12" s="95">
        <v>12.32210908496522</v>
      </c>
      <c r="ZR12" s="95">
        <v>13.44230081996206</v>
      </c>
      <c r="ZS12" s="95">
        <v>14.562492554958901</v>
      </c>
      <c r="ZT12" s="95">
        <v>15.682684289955731</v>
      </c>
      <c r="ZU12" s="95">
        <v>16.80287602495256</v>
      </c>
      <c r="ZV12" s="95">
        <v>17.923067759949411</v>
      </c>
      <c r="ZW12" s="95">
        <v>0.224956007352101</v>
      </c>
      <c r="ZX12" s="95">
        <v>0.44991201470421088</v>
      </c>
      <c r="ZY12" s="95">
        <v>0.67486802205631513</v>
      </c>
      <c r="ZZ12" s="95">
        <v>0.89982402940842987</v>
      </c>
      <c r="AAA12" s="95">
        <v>1.1247800367605389</v>
      </c>
      <c r="AAB12" s="95">
        <v>1.34973604411265</v>
      </c>
      <c r="AAC12" s="95">
        <v>1.57469205146476</v>
      </c>
      <c r="AAD12" s="95">
        <v>1.7996480588168691</v>
      </c>
      <c r="AAE12" s="95">
        <v>2.0246040661689788</v>
      </c>
      <c r="AAF12" s="95">
        <v>2.249560073521089</v>
      </c>
      <c r="AAG12" s="95">
        <v>2.4745160808731992</v>
      </c>
      <c r="AAH12" s="95">
        <v>2.699472088225308</v>
      </c>
      <c r="AAI12" s="95">
        <v>2.9244280955774191</v>
      </c>
      <c r="AAJ12" s="95">
        <v>3.1493841029295271</v>
      </c>
      <c r="AAK12" s="95">
        <v>3.3743401102816368</v>
      </c>
      <c r="AAL12" s="95">
        <v>3.5992961176337479</v>
      </c>
      <c r="AAM12" s="95">
        <v>3.824252124985855</v>
      </c>
      <c r="AAN12" s="95">
        <v>4.0492081323379656</v>
      </c>
      <c r="AAO12" s="95">
        <v>4.2741641396900771</v>
      </c>
      <c r="AAP12" s="95">
        <v>4.4991201470421878</v>
      </c>
      <c r="AAQ12" s="95">
        <v>4.9490321617464073</v>
      </c>
      <c r="AAR12" s="95">
        <v>5.3989441764506259</v>
      </c>
      <c r="AAS12" s="95">
        <v>5.848856191154848</v>
      </c>
      <c r="AAT12" s="95">
        <v>6.2987682058590684</v>
      </c>
      <c r="AAU12" s="95">
        <v>6.7486802205632834</v>
      </c>
      <c r="AAV12" s="95">
        <v>7.1985922352675056</v>
      </c>
      <c r="AAW12" s="95">
        <v>7.6485042499717268</v>
      </c>
      <c r="AAX12" s="95">
        <v>8.0984162646759437</v>
      </c>
      <c r="AAY12" s="95">
        <v>8.5483282793801614</v>
      </c>
      <c r="AAZ12" s="95">
        <v>8.9982402940843862</v>
      </c>
      <c r="ABA12" s="95">
        <v>9.4481523087885932</v>
      </c>
      <c r="ABB12" s="95">
        <v>9.8980643234928234</v>
      </c>
      <c r="ABC12" s="95">
        <v>10.34797633819703</v>
      </c>
      <c r="ABD12" s="95">
        <v>10.797888352901261</v>
      </c>
      <c r="ABE12" s="95">
        <v>11.247800367605469</v>
      </c>
      <c r="ABF12" s="95">
        <v>12.372580404366021</v>
      </c>
      <c r="ABG12" s="95">
        <v>13.497360441126579</v>
      </c>
      <c r="ABH12" s="95">
        <v>14.622140477887131</v>
      </c>
      <c r="ABI12" s="95">
        <v>15.74692051464768</v>
      </c>
      <c r="ABJ12" s="95">
        <v>16.871700551408221</v>
      </c>
      <c r="ABK12" s="95">
        <v>17.996480588168779</v>
      </c>
      <c r="ABL12" s="95">
        <v>3.2879743709899947E-2</v>
      </c>
      <c r="ABM12" s="95">
        <v>6.5759487419804794E-2</v>
      </c>
      <c r="ABN12" s="95">
        <v>9.8639231129709279E-2</v>
      </c>
      <c r="ABO12" s="95">
        <v>0.13151897483961411</v>
      </c>
      <c r="ABP12" s="95">
        <v>0.16439871854951929</v>
      </c>
      <c r="ABQ12" s="95">
        <v>0.19727846225942389</v>
      </c>
      <c r="ABR12" s="95">
        <v>0.2301582059693289</v>
      </c>
      <c r="ABS12" s="95">
        <v>0.26303794967923422</v>
      </c>
      <c r="ABT12" s="95">
        <v>0.29591769338913843</v>
      </c>
      <c r="ABU12" s="95">
        <v>0.32879743709904352</v>
      </c>
      <c r="ABV12" s="95">
        <v>0.36167718080894817</v>
      </c>
      <c r="ABW12" s="95">
        <v>0.39455692451885288</v>
      </c>
      <c r="ABX12" s="95">
        <v>0.42743666822875781</v>
      </c>
      <c r="ABY12" s="95">
        <v>0.46031641193866291</v>
      </c>
      <c r="ABZ12" s="95">
        <v>0.49319615564856512</v>
      </c>
      <c r="ACA12" s="95">
        <v>0.52607589935847276</v>
      </c>
      <c r="ACB12" s="95">
        <v>0.55895564306837764</v>
      </c>
      <c r="ACC12" s="95">
        <v>0.59183538677828207</v>
      </c>
      <c r="ACD12" s="95">
        <v>0.62471513048818761</v>
      </c>
      <c r="ACE12" s="95">
        <v>0.65759487419809104</v>
      </c>
      <c r="ACF12" s="95">
        <v>0.72335436161790079</v>
      </c>
      <c r="ACG12" s="95">
        <v>0.78911384903771076</v>
      </c>
      <c r="ACH12" s="95">
        <v>0.85487333645752062</v>
      </c>
      <c r="ACI12" s="95">
        <v>0.92063282387733025</v>
      </c>
      <c r="ACJ12" s="95">
        <v>0.98639231129714111</v>
      </c>
      <c r="ACK12" s="95">
        <v>1.05215179871695</v>
      </c>
      <c r="ACL12" s="95">
        <v>1.1179112861367599</v>
      </c>
      <c r="ACM12" s="95">
        <v>1.183670773556569</v>
      </c>
      <c r="ACN12" s="95">
        <v>1.2494302609763761</v>
      </c>
      <c r="ACO12" s="95">
        <v>1.315189748396189</v>
      </c>
      <c r="ACP12" s="95">
        <v>1.380949235815998</v>
      </c>
      <c r="ACQ12" s="95">
        <v>1.446708723235808</v>
      </c>
      <c r="ACR12" s="95">
        <v>1.5124682106556171</v>
      </c>
      <c r="ACS12" s="95">
        <v>1.578227698075426</v>
      </c>
      <c r="ACT12" s="95">
        <v>1.6439871854952359</v>
      </c>
      <c r="ACU12" s="95">
        <v>1.808385904044759</v>
      </c>
      <c r="ACV12" s="95">
        <v>1.9727846225942851</v>
      </c>
      <c r="ACW12" s="95">
        <v>2.1371833411438108</v>
      </c>
      <c r="ACX12" s="95">
        <v>2.301582059693327</v>
      </c>
      <c r="ACY12" s="95">
        <v>2.4659807782428591</v>
      </c>
      <c r="ACZ12" s="95">
        <v>2.6303794967923828</v>
      </c>
      <c r="ADA12" s="95">
        <v>3.2879743709899913E-2</v>
      </c>
      <c r="ADB12" s="95">
        <v>6.575948741980478E-2</v>
      </c>
      <c r="ADC12" s="95">
        <v>9.8639231129709598E-2</v>
      </c>
      <c r="ADD12" s="95">
        <v>0.13151897483961439</v>
      </c>
      <c r="ADE12" s="95">
        <v>0.16439871854951929</v>
      </c>
      <c r="ADF12" s="95">
        <v>0.19727846225942419</v>
      </c>
      <c r="ADG12" s="95">
        <v>0.2301582059693289</v>
      </c>
      <c r="ADH12" s="95">
        <v>0.26303794967923411</v>
      </c>
      <c r="ADI12" s="95">
        <v>0.29591769338913881</v>
      </c>
      <c r="ADJ12" s="95">
        <v>0.32879743709904391</v>
      </c>
      <c r="ADK12" s="95">
        <v>0.36167718080894867</v>
      </c>
      <c r="ADL12" s="95">
        <v>0.39455692451885332</v>
      </c>
      <c r="ADM12" s="95">
        <v>0.42743666822875831</v>
      </c>
      <c r="ADN12" s="95">
        <v>0.46031641193866257</v>
      </c>
      <c r="ADO12" s="95">
        <v>0.4931961556485675</v>
      </c>
      <c r="ADP12" s="95">
        <v>0.52607589935847276</v>
      </c>
      <c r="ADQ12" s="95">
        <v>0.55895564306837697</v>
      </c>
      <c r="ADR12" s="95">
        <v>0.59183538677828285</v>
      </c>
      <c r="ADS12" s="95">
        <v>0.62471513048818705</v>
      </c>
      <c r="ADT12" s="95">
        <v>0.65759487419809182</v>
      </c>
      <c r="ADU12" s="95">
        <v>0.72335436161790279</v>
      </c>
      <c r="ADV12" s="95">
        <v>0.78911384903771109</v>
      </c>
      <c r="ADW12" s="95">
        <v>0.85487333645752139</v>
      </c>
      <c r="ADX12" s="95">
        <v>0.92063282387733081</v>
      </c>
      <c r="ADY12" s="95">
        <v>0.98639231129714056</v>
      </c>
      <c r="ADZ12" s="95">
        <v>1.0521517987169491</v>
      </c>
      <c r="AEA12" s="95">
        <v>1.1179112861367599</v>
      </c>
      <c r="AEB12" s="95">
        <v>1.1836707735565699</v>
      </c>
      <c r="AEC12" s="95">
        <v>1.249430260976379</v>
      </c>
      <c r="AED12" s="95">
        <v>1.315189748396189</v>
      </c>
      <c r="AEE12" s="95">
        <v>1.380949235815998</v>
      </c>
      <c r="AEF12" s="95">
        <v>1.446708723235808</v>
      </c>
      <c r="AEG12" s="95">
        <v>1.5124682106556171</v>
      </c>
      <c r="AEH12" s="95">
        <v>1.578227698075428</v>
      </c>
      <c r="AEI12" s="95">
        <v>1.6439871854952379</v>
      </c>
      <c r="AEJ12" s="95">
        <v>1.808385904044761</v>
      </c>
      <c r="AEK12" s="95">
        <v>1.972784622594284</v>
      </c>
      <c r="AEL12" s="95">
        <v>2.1371833411438121</v>
      </c>
      <c r="AEM12" s="95">
        <v>2.301582059693335</v>
      </c>
      <c r="AEN12" s="95">
        <v>2.465980778242856</v>
      </c>
      <c r="AEO12" s="95">
        <v>2.6303794967923841</v>
      </c>
      <c r="AEP12" s="95">
        <v>3.1920176938182283E-2</v>
      </c>
      <c r="AEQ12" s="95">
        <v>6.3840353876368147E-2</v>
      </c>
      <c r="AER12" s="95">
        <v>9.5760530814553824E-2</v>
      </c>
      <c r="AES12" s="95">
        <v>0.12768070775273971</v>
      </c>
      <c r="AET12" s="95">
        <v>0.15960088469092559</v>
      </c>
      <c r="AEU12" s="95">
        <v>0.19152106162911109</v>
      </c>
      <c r="AEV12" s="95">
        <v>0.2234412385672975</v>
      </c>
      <c r="AEW12" s="95">
        <v>0.25536141550548319</v>
      </c>
      <c r="AEX12" s="95">
        <v>0.28728159244366902</v>
      </c>
      <c r="AEY12" s="95">
        <v>0.31920176938185502</v>
      </c>
      <c r="AEZ12" s="95">
        <v>0.35112194632004101</v>
      </c>
      <c r="AFA12" s="95">
        <v>0.38304212325822579</v>
      </c>
      <c r="AFB12" s="95">
        <v>0.41496230019641239</v>
      </c>
      <c r="AFC12" s="95">
        <v>0.44688247713459811</v>
      </c>
      <c r="AFD12" s="95">
        <v>0.47880265407278422</v>
      </c>
      <c r="AFE12" s="95">
        <v>0.51072283101097005</v>
      </c>
      <c r="AFF12" s="95">
        <v>0.54264300794915554</v>
      </c>
      <c r="AFG12" s="95">
        <v>0.57456318488734126</v>
      </c>
      <c r="AFH12" s="95">
        <v>0.60648336182552676</v>
      </c>
      <c r="AFI12" s="95">
        <v>0.63840353876371403</v>
      </c>
      <c r="AFJ12" s="95">
        <v>0.70224389264008513</v>
      </c>
      <c r="AFK12" s="95">
        <v>0.76608424651645601</v>
      </c>
      <c r="AFL12" s="95">
        <v>0.82992460039282778</v>
      </c>
      <c r="AFM12" s="95">
        <v>0.89376495426919911</v>
      </c>
      <c r="AFN12" s="95">
        <v>0.95760530814557165</v>
      </c>
      <c r="AFO12" s="95">
        <v>1.021445662021945</v>
      </c>
      <c r="AFP12" s="95">
        <v>1.0852860158983151</v>
      </c>
      <c r="AFQ12" s="95">
        <v>1.1491263697746881</v>
      </c>
      <c r="AFR12" s="95">
        <v>1.2129667236510571</v>
      </c>
      <c r="AFS12" s="95">
        <v>1.2768070775274309</v>
      </c>
      <c r="AFT12" s="95">
        <v>1.3406474314038019</v>
      </c>
      <c r="AFU12" s="95">
        <v>1.4044877852801729</v>
      </c>
      <c r="AFV12" s="95">
        <v>1.4683281391565439</v>
      </c>
      <c r="AFW12" s="95">
        <v>1.5321684930329149</v>
      </c>
      <c r="AFX12" s="95">
        <v>1.5960088469092879</v>
      </c>
      <c r="AFY12" s="95">
        <v>1.755609731600217</v>
      </c>
      <c r="AFZ12" s="95">
        <v>1.915210616291146</v>
      </c>
      <c r="AGA12" s="95">
        <v>2.0748115009820758</v>
      </c>
      <c r="AGB12" s="95">
        <v>2.234412385673004</v>
      </c>
      <c r="AGC12" s="95">
        <v>2.3940132703639292</v>
      </c>
      <c r="AGD12" s="95">
        <v>2.5536141550548632</v>
      </c>
      <c r="AGE12" s="95">
        <v>3.0278973111598769E-2</v>
      </c>
      <c r="AGF12" s="95">
        <v>6.0557946223199897E-2</v>
      </c>
      <c r="AGG12" s="95">
        <v>9.0836919334800911E-2</v>
      </c>
      <c r="AGH12" s="95">
        <v>0.1211158924464021</v>
      </c>
      <c r="AGI12" s="95">
        <v>0.15139486555800319</v>
      </c>
      <c r="AGJ12" s="95">
        <v>0.18167383866960429</v>
      </c>
      <c r="AGK12" s="95">
        <v>0.2119528117812054</v>
      </c>
      <c r="AGL12" s="95">
        <v>0.24223178489280661</v>
      </c>
      <c r="AGM12" s="95">
        <v>0.27251075800440772</v>
      </c>
      <c r="AGN12" s="95">
        <v>0.30278973111600888</v>
      </c>
      <c r="AGO12" s="95">
        <v>0.33306870422760981</v>
      </c>
      <c r="AGP12" s="95">
        <v>0.36334767733921092</v>
      </c>
      <c r="AGQ12" s="95">
        <v>0.39362665045081202</v>
      </c>
      <c r="AGR12" s="95">
        <v>0.42390562356241313</v>
      </c>
      <c r="AGS12" s="95">
        <v>0.45418459667401467</v>
      </c>
      <c r="AGT12" s="95">
        <v>0.48446356978561589</v>
      </c>
      <c r="AGU12" s="95">
        <v>0.51474254289721633</v>
      </c>
      <c r="AGV12" s="95">
        <v>0.54502151600881743</v>
      </c>
      <c r="AGW12" s="95">
        <v>0.5753004891204192</v>
      </c>
      <c r="AGX12" s="95">
        <v>0.60557946223201997</v>
      </c>
      <c r="AGY12" s="95">
        <v>0.66613740845522207</v>
      </c>
      <c r="AGZ12" s="95">
        <v>0.72669535467842405</v>
      </c>
      <c r="AHA12" s="95">
        <v>0.78725330090162626</v>
      </c>
      <c r="AHB12" s="95">
        <v>0.84781124712482858</v>
      </c>
      <c r="AHC12" s="95">
        <v>0.9083691933480309</v>
      </c>
      <c r="AHD12" s="95">
        <v>0.96892713957123489</v>
      </c>
      <c r="AHE12" s="95">
        <v>1.0294850857944351</v>
      </c>
      <c r="AHF12" s="95">
        <v>1.0900430320176371</v>
      </c>
      <c r="AHG12" s="95">
        <v>1.1506009782408411</v>
      </c>
      <c r="AHH12" s="95">
        <v>1.2111589244640419</v>
      </c>
      <c r="AHI12" s="95">
        <v>1.271716870687245</v>
      </c>
      <c r="AHJ12" s="95">
        <v>1.332274816910449</v>
      </c>
      <c r="AHK12" s="95">
        <v>1.392832763133649</v>
      </c>
      <c r="AHL12" s="95">
        <v>1.4533907093568501</v>
      </c>
      <c r="AHM12" s="95">
        <v>1.513948655580053</v>
      </c>
      <c r="AHN12" s="95">
        <v>1.6653435211380589</v>
      </c>
      <c r="AHO12" s="95">
        <v>1.816738386696064</v>
      </c>
      <c r="AHP12" s="95">
        <v>1.96813325225407</v>
      </c>
      <c r="AHQ12" s="95">
        <v>2.119528117812076</v>
      </c>
      <c r="AHR12" s="95">
        <v>2.2709229833700779</v>
      </c>
      <c r="AHS12" s="95">
        <v>2.4223178489280861</v>
      </c>
      <c r="AHT12" s="95">
        <v>3.030499202539156E-2</v>
      </c>
      <c r="AHU12" s="95">
        <v>6.0609984050785548E-2</v>
      </c>
      <c r="AHV12" s="95">
        <v>9.0914976076179405E-2</v>
      </c>
      <c r="AHW12" s="95">
        <v>0.1212199681015735</v>
      </c>
      <c r="AHX12" s="95">
        <v>0.1515249601269674</v>
      </c>
      <c r="AHY12" s="95">
        <v>0.18182995215236131</v>
      </c>
      <c r="AHZ12" s="95">
        <v>0.21213494417775541</v>
      </c>
      <c r="AIA12" s="95">
        <v>0.24243993620314949</v>
      </c>
      <c r="AIB12" s="95">
        <v>0.27274492822854363</v>
      </c>
      <c r="AIC12" s="95">
        <v>0.30304992025393729</v>
      </c>
      <c r="AID12" s="95">
        <v>0.33335491227933101</v>
      </c>
      <c r="AIE12" s="95">
        <v>0.36365990430472528</v>
      </c>
      <c r="AIF12" s="95">
        <v>0.39396489633011922</v>
      </c>
      <c r="AIG12" s="95">
        <v>0.42426988835551332</v>
      </c>
      <c r="AIH12" s="95">
        <v>0.45457488038090771</v>
      </c>
      <c r="AII12" s="95">
        <v>0.48487987240630148</v>
      </c>
      <c r="AIJ12" s="95">
        <v>0.51518486443169487</v>
      </c>
      <c r="AIK12" s="95">
        <v>0.54548985645708936</v>
      </c>
      <c r="AIL12" s="95">
        <v>0.57579484848248286</v>
      </c>
      <c r="AIM12" s="95">
        <v>0.60609984050787746</v>
      </c>
      <c r="AIN12" s="95">
        <v>0.6667098245586659</v>
      </c>
      <c r="AIO12" s="95">
        <v>0.72731980860945233</v>
      </c>
      <c r="AIP12" s="95">
        <v>0.78792979266024088</v>
      </c>
      <c r="AIQ12" s="95">
        <v>0.84853977671102898</v>
      </c>
      <c r="AIR12" s="95">
        <v>0.90914976076181697</v>
      </c>
      <c r="AIS12" s="95">
        <v>0.96975974481260629</v>
      </c>
      <c r="AIT12" s="95">
        <v>1.0303697288633931</v>
      </c>
      <c r="AIU12" s="95">
        <v>1.0909797129141801</v>
      </c>
      <c r="AIV12" s="95">
        <v>1.151589696964969</v>
      </c>
      <c r="AIW12" s="95">
        <v>1.212199681015758</v>
      </c>
      <c r="AIX12" s="95">
        <v>1.272809665066545</v>
      </c>
      <c r="AIY12" s="95">
        <v>1.333419649117334</v>
      </c>
      <c r="AIZ12" s="95">
        <v>1.3940296331681199</v>
      </c>
      <c r="AJA12" s="95">
        <v>1.4546396172189071</v>
      </c>
      <c r="AJB12" s="95">
        <v>1.515249601269697</v>
      </c>
      <c r="AJC12" s="95">
        <v>1.666774561396668</v>
      </c>
      <c r="AJD12" s="95">
        <v>1.8182995215236371</v>
      </c>
      <c r="AJE12" s="95">
        <v>1.969824481650607</v>
      </c>
      <c r="AJF12" s="95">
        <v>2.1213494417775789</v>
      </c>
      <c r="AJG12" s="95">
        <v>2.272874401904545</v>
      </c>
      <c r="AJH12" s="95">
        <v>2.4243993620315161</v>
      </c>
      <c r="AJI12" s="95">
        <v>3.3355218442765101E-2</v>
      </c>
      <c r="AJJ12" s="95">
        <v>6.6710436885533145E-2</v>
      </c>
      <c r="AJK12" s="95">
        <v>0.1000656553283012</v>
      </c>
      <c r="AJL12" s="95">
        <v>0.1334208737710692</v>
      </c>
      <c r="AJM12" s="95">
        <v>0.16677609221383721</v>
      </c>
      <c r="AJN12" s="95">
        <v>0.20013131065660539</v>
      </c>
      <c r="AJO12" s="95">
        <v>0.2334865290993732</v>
      </c>
      <c r="AJP12" s="95">
        <v>0.26684174754214152</v>
      </c>
      <c r="AJQ12" s="95">
        <v>0.30019696598490891</v>
      </c>
      <c r="AJR12" s="95">
        <v>0.33355218442767759</v>
      </c>
      <c r="AJS12" s="95">
        <v>0.36690740287044499</v>
      </c>
      <c r="AJT12" s="95">
        <v>0.40026262131321361</v>
      </c>
      <c r="AJU12" s="95">
        <v>0.43361783975598128</v>
      </c>
      <c r="AJV12" s="95">
        <v>0.46697305819874979</v>
      </c>
      <c r="AJW12" s="95">
        <v>0.5003282766415178</v>
      </c>
      <c r="AJX12" s="95">
        <v>0.53368349508428592</v>
      </c>
      <c r="AJY12" s="95">
        <v>0.56703871352705348</v>
      </c>
      <c r="AJZ12" s="95">
        <v>0.60039393196982127</v>
      </c>
      <c r="AKA12" s="95">
        <v>0.63374915041258983</v>
      </c>
      <c r="AKB12" s="95">
        <v>0.66710436885535818</v>
      </c>
      <c r="AKC12" s="95">
        <v>0.73381480574089386</v>
      </c>
      <c r="AKD12" s="95">
        <v>0.80052524262643088</v>
      </c>
      <c r="AKE12" s="95">
        <v>0.86723567951196578</v>
      </c>
      <c r="AKF12" s="95">
        <v>0.93394611639750136</v>
      </c>
      <c r="AKG12" s="95">
        <v>1.000656553283038</v>
      </c>
      <c r="AKH12" s="95">
        <v>1.0673669901685749</v>
      </c>
      <c r="AKI12" s="95">
        <v>1.1340774270541101</v>
      </c>
      <c r="AKJ12" s="95">
        <v>1.200787863939647</v>
      </c>
      <c r="AKK12" s="95">
        <v>1.267498300825183</v>
      </c>
      <c r="AKL12" s="95">
        <v>1.334208737710719</v>
      </c>
      <c r="AKM12" s="95">
        <v>1.4009191745962539</v>
      </c>
      <c r="AKN12" s="95">
        <v>1.4676296114817931</v>
      </c>
      <c r="AKO12" s="95">
        <v>1.534340048367326</v>
      </c>
      <c r="AKP12" s="95">
        <v>1.6010504852528651</v>
      </c>
      <c r="AKQ12" s="95">
        <v>1.6677609221383991</v>
      </c>
      <c r="AKR12" s="95">
        <v>1.8345370143522399</v>
      </c>
      <c r="AKS12" s="95">
        <v>2.0013131065660801</v>
      </c>
      <c r="AKT12" s="95">
        <v>2.1680891987799189</v>
      </c>
      <c r="AKU12" s="95">
        <v>2.3348652909937568</v>
      </c>
      <c r="AKV12" s="95">
        <v>2.5016413832075992</v>
      </c>
      <c r="AKW12" s="95">
        <v>2.6684174754214398</v>
      </c>
      <c r="AKX12" s="95">
        <v>3.0278973111598769E-2</v>
      </c>
      <c r="AKY12" s="95">
        <v>6.0557946223199842E-2</v>
      </c>
      <c r="AKZ12" s="95">
        <v>9.0836919334801036E-2</v>
      </c>
      <c r="ALA12" s="95">
        <v>0.1211158924464021</v>
      </c>
      <c r="ALB12" s="95">
        <v>0.1513948655580033</v>
      </c>
      <c r="ALC12" s="95">
        <v>0.18167383866960449</v>
      </c>
      <c r="ALD12" s="95">
        <v>0.21195281178120551</v>
      </c>
      <c r="ALE12" s="95">
        <v>0.2422317848928067</v>
      </c>
      <c r="ALF12" s="95">
        <v>0.27251075800440788</v>
      </c>
      <c r="ALG12" s="95">
        <v>0.3027897311160091</v>
      </c>
      <c r="ALH12" s="95">
        <v>0.33306870422760998</v>
      </c>
      <c r="ALI12" s="95">
        <v>0.36334767733921108</v>
      </c>
      <c r="ALJ12" s="95">
        <v>0.39362665045081241</v>
      </c>
      <c r="ALK12" s="95">
        <v>0.42390562356241329</v>
      </c>
      <c r="ALL12" s="95">
        <v>0.45418459667401462</v>
      </c>
      <c r="ALM12" s="95">
        <v>0.48446356978561589</v>
      </c>
      <c r="ALN12" s="95">
        <v>0.51474254289721677</v>
      </c>
      <c r="ALO12" s="95">
        <v>0.54502151600881821</v>
      </c>
      <c r="ALP12" s="95">
        <v>0.5753004891204192</v>
      </c>
      <c r="ALQ12" s="95">
        <v>0.60557946223201997</v>
      </c>
      <c r="ALR12" s="95">
        <v>0.6661374084552224</v>
      </c>
      <c r="ALS12" s="95">
        <v>0.72669535467842439</v>
      </c>
      <c r="ALT12" s="95">
        <v>0.7872533009016266</v>
      </c>
      <c r="ALU12" s="95">
        <v>0.84781124712482936</v>
      </c>
      <c r="ALV12" s="95">
        <v>0.90836919334803168</v>
      </c>
      <c r="ALW12" s="95">
        <v>0.96892713957123378</v>
      </c>
      <c r="ALX12" s="95">
        <v>1.0294850857944371</v>
      </c>
      <c r="ALY12" s="95">
        <v>1.090043032017638</v>
      </c>
      <c r="ALZ12" s="95">
        <v>1.1506009782408411</v>
      </c>
      <c r="AMA12" s="95">
        <v>1.2111589244640431</v>
      </c>
      <c r="AMB12" s="95">
        <v>1.271716870687245</v>
      </c>
      <c r="AMC12" s="95">
        <v>1.3322748169104459</v>
      </c>
      <c r="AMD12" s="95">
        <v>1.392832763133649</v>
      </c>
      <c r="AME12" s="95">
        <v>1.4533907093568521</v>
      </c>
      <c r="AMF12" s="95">
        <v>1.5139486555800541</v>
      </c>
      <c r="AMG12" s="95">
        <v>1.6653435211380589</v>
      </c>
      <c r="AMH12" s="95">
        <v>1.816738386696064</v>
      </c>
      <c r="AMI12" s="95">
        <v>1.968133252254074</v>
      </c>
      <c r="AMJ12" s="95">
        <v>2.1195281178120768</v>
      </c>
      <c r="AMK12" s="95">
        <v>2.270922983370081</v>
      </c>
      <c r="AML12" s="95">
        <v>2.4223178489280879</v>
      </c>
      <c r="AMM12" s="95">
        <v>3.1920176938182297E-2</v>
      </c>
      <c r="AMN12" s="95">
        <v>6.3840353876368119E-2</v>
      </c>
      <c r="AMO12" s="95">
        <v>9.5760530814553935E-2</v>
      </c>
      <c r="AMP12" s="95">
        <v>0.12768070775273979</v>
      </c>
      <c r="AMQ12" s="95">
        <v>0.1596008846909257</v>
      </c>
      <c r="AMR12" s="95">
        <v>0.19152106162911139</v>
      </c>
      <c r="AMS12" s="95">
        <v>0.2234412385672972</v>
      </c>
      <c r="AMT12" s="95">
        <v>0.25536141550548319</v>
      </c>
      <c r="AMU12" s="95">
        <v>0.28728159244366908</v>
      </c>
      <c r="AMV12" s="95">
        <v>0.31920176938185502</v>
      </c>
      <c r="AMW12" s="95">
        <v>0.35112194632004101</v>
      </c>
      <c r="AMX12" s="95">
        <v>0.38304212325822617</v>
      </c>
      <c r="AMY12" s="95">
        <v>0.41496230019641228</v>
      </c>
      <c r="AMZ12" s="95">
        <v>0.44688247713459811</v>
      </c>
      <c r="ANA12" s="95">
        <v>0.478802654072784</v>
      </c>
      <c r="ANB12" s="95">
        <v>0.51072283101096971</v>
      </c>
      <c r="ANC12" s="95">
        <v>0.54264300794915554</v>
      </c>
      <c r="AND12" s="95">
        <v>0.57456318488734193</v>
      </c>
      <c r="ANE12" s="95">
        <v>0.60648336182552731</v>
      </c>
      <c r="ANF12" s="95">
        <v>0.6384035387637137</v>
      </c>
      <c r="ANG12" s="95">
        <v>0.70224389264008535</v>
      </c>
      <c r="ANH12" s="95">
        <v>0.7660842465164559</v>
      </c>
      <c r="ANI12" s="95">
        <v>0.82992460039282823</v>
      </c>
      <c r="ANJ12" s="95">
        <v>0.89376495426919955</v>
      </c>
      <c r="ANK12" s="95">
        <v>0.95760530814557199</v>
      </c>
      <c r="ANL12" s="95">
        <v>1.021445662021943</v>
      </c>
      <c r="ANM12" s="95">
        <v>1.085286015898316</v>
      </c>
      <c r="ANN12" s="95">
        <v>1.149126369774687</v>
      </c>
      <c r="ANO12" s="95">
        <v>1.212966723651058</v>
      </c>
      <c r="ANP12" s="95">
        <v>1.2768070775274301</v>
      </c>
      <c r="ANQ12" s="95">
        <v>1.340647431403801</v>
      </c>
      <c r="ANR12" s="95">
        <v>1.404487785280172</v>
      </c>
      <c r="ANS12" s="95">
        <v>1.4683281391565439</v>
      </c>
      <c r="ANT12" s="95">
        <v>1.532168493032916</v>
      </c>
      <c r="ANU12" s="95">
        <v>1.5960088469092879</v>
      </c>
      <c r="ANV12" s="95">
        <v>1.755609731600217</v>
      </c>
      <c r="ANW12" s="95">
        <v>1.915210616291146</v>
      </c>
      <c r="ANX12" s="95">
        <v>2.0748115009820749</v>
      </c>
      <c r="ANY12" s="95">
        <v>2.2344123856730049</v>
      </c>
      <c r="ANZ12" s="95">
        <v>2.394013270363931</v>
      </c>
      <c r="AOA12" s="95">
        <v>2.5536141550548641</v>
      </c>
      <c r="AOB12" s="95">
        <v>3.3355218442765087E-2</v>
      </c>
      <c r="AOC12" s="95">
        <v>6.6710436885533062E-2</v>
      </c>
      <c r="AOD12" s="95">
        <v>0.1000656553283011</v>
      </c>
      <c r="AOE12" s="95">
        <v>0.1334208737710692</v>
      </c>
      <c r="AOF12" s="95">
        <v>0.1667760922138373</v>
      </c>
      <c r="AOG12" s="95">
        <v>0.20013131065660519</v>
      </c>
      <c r="AOH12" s="95">
        <v>0.23348652909937309</v>
      </c>
      <c r="AOI12" s="95">
        <v>0.26684174754214118</v>
      </c>
      <c r="AOJ12" s="95">
        <v>0.30019696598490941</v>
      </c>
      <c r="AOK12" s="95">
        <v>0.33355218442767731</v>
      </c>
      <c r="AOL12" s="95">
        <v>0.3669074028704456</v>
      </c>
      <c r="AOM12" s="95">
        <v>0.40026262131321361</v>
      </c>
      <c r="AON12" s="95">
        <v>0.43361783975598128</v>
      </c>
      <c r="AOO12" s="95">
        <v>0.4669730581987494</v>
      </c>
      <c r="AOP12" s="95">
        <v>0.50032827664151747</v>
      </c>
      <c r="AOQ12" s="95">
        <v>0.53368349508428525</v>
      </c>
      <c r="AOR12" s="95">
        <v>0.56703871352705326</v>
      </c>
      <c r="AOS12" s="95">
        <v>0.60039393196982194</v>
      </c>
      <c r="AOT12" s="95">
        <v>0.63374915041258961</v>
      </c>
      <c r="AOU12" s="95">
        <v>0.6671043688553574</v>
      </c>
      <c r="AOV12" s="95">
        <v>0.7338148057408943</v>
      </c>
      <c r="AOW12" s="95">
        <v>0.80052524262643021</v>
      </c>
      <c r="AOX12" s="95">
        <v>0.8672356795119659</v>
      </c>
      <c r="AOY12" s="95">
        <v>0.93394611639750169</v>
      </c>
      <c r="AOZ12" s="95">
        <v>1.000656553283038</v>
      </c>
      <c r="APA12" s="95">
        <v>1.0673669901685749</v>
      </c>
      <c r="APB12" s="95">
        <v>1.134077427054109</v>
      </c>
      <c r="APC12" s="95">
        <v>1.200787863939647</v>
      </c>
      <c r="APD12" s="95">
        <v>1.2674983008251819</v>
      </c>
      <c r="APE12" s="95">
        <v>1.334208737710719</v>
      </c>
      <c r="APF12" s="95">
        <v>1.4009191745962539</v>
      </c>
      <c r="APG12" s="95">
        <v>1.4676296114817899</v>
      </c>
      <c r="APH12" s="95">
        <v>1.534340048367326</v>
      </c>
      <c r="API12" s="95">
        <v>1.601050485252862</v>
      </c>
      <c r="APJ12" s="95">
        <v>1.667760922138398</v>
      </c>
      <c r="APK12" s="95">
        <v>1.8345370143522379</v>
      </c>
      <c r="APL12" s="95">
        <v>2.001313106566077</v>
      </c>
      <c r="APM12" s="95">
        <v>2.1680891987799189</v>
      </c>
      <c r="APN12" s="95">
        <v>2.3348652909937599</v>
      </c>
      <c r="APO12" s="95">
        <v>2.501641383207597</v>
      </c>
      <c r="APP12" s="95">
        <v>2.668417475421438</v>
      </c>
      <c r="APQ12" s="95">
        <v>3.0304992025391549E-2</v>
      </c>
      <c r="APR12" s="95">
        <v>6.0609984050785527E-2</v>
      </c>
      <c r="APS12" s="95">
        <v>9.0914976076179599E-2</v>
      </c>
      <c r="APT12" s="95">
        <v>0.12121996810157359</v>
      </c>
      <c r="APU12" s="95">
        <v>0.1515249601269677</v>
      </c>
      <c r="APV12" s="95">
        <v>0.18182995215236161</v>
      </c>
      <c r="APW12" s="95">
        <v>0.21213494417775561</v>
      </c>
      <c r="APX12" s="95">
        <v>0.24243993620314941</v>
      </c>
      <c r="APY12" s="95">
        <v>0.27274492822854363</v>
      </c>
      <c r="APZ12" s="95">
        <v>0.3030499202539374</v>
      </c>
      <c r="AQA12" s="95">
        <v>0.33335491227933173</v>
      </c>
      <c r="AQB12" s="95">
        <v>0.36365990430472539</v>
      </c>
      <c r="AQC12" s="95">
        <v>0.39396489633011939</v>
      </c>
      <c r="AQD12" s="95">
        <v>0.42426988835551349</v>
      </c>
      <c r="AQE12" s="95">
        <v>0.45457488038090799</v>
      </c>
      <c r="AQF12" s="95">
        <v>0.4848798724063017</v>
      </c>
      <c r="AQG12" s="95">
        <v>0.51518486443169564</v>
      </c>
      <c r="AQH12" s="95">
        <v>0.54548985645709025</v>
      </c>
      <c r="AQI12" s="95">
        <v>0.57579484848248319</v>
      </c>
      <c r="AQJ12" s="95">
        <v>0.60609984050787769</v>
      </c>
      <c r="AQK12" s="95">
        <v>0.6667098245586659</v>
      </c>
      <c r="AQL12" s="95">
        <v>0.72731980860945311</v>
      </c>
      <c r="AQM12" s="95">
        <v>0.78792979266024155</v>
      </c>
      <c r="AQN12" s="95">
        <v>0.84853977671102965</v>
      </c>
      <c r="AQO12" s="95">
        <v>0.90914976076181753</v>
      </c>
      <c r="AQP12" s="95">
        <v>0.96975974481260641</v>
      </c>
      <c r="AQQ12" s="95">
        <v>1.030369728863392</v>
      </c>
      <c r="AQR12" s="95">
        <v>1.0909797129141809</v>
      </c>
      <c r="AQS12" s="95">
        <v>1.1515896969649699</v>
      </c>
      <c r="AQT12" s="95">
        <v>1.2121996810157569</v>
      </c>
      <c r="AQU12" s="95">
        <v>1.2728096650665459</v>
      </c>
      <c r="AQV12" s="95">
        <v>1.3334196491173329</v>
      </c>
      <c r="AQW12" s="95">
        <v>1.394029633168121</v>
      </c>
      <c r="AQX12" s="95">
        <v>1.45463961721891</v>
      </c>
      <c r="AQY12" s="95">
        <v>1.5152496012696981</v>
      </c>
      <c r="AQZ12" s="95">
        <v>1.666774561396666</v>
      </c>
      <c r="ARA12" s="95">
        <v>1.8182995215236359</v>
      </c>
      <c r="ARB12" s="95">
        <v>1.9698244816506081</v>
      </c>
      <c r="ARC12" s="95">
        <v>2.121349441777578</v>
      </c>
      <c r="ARD12" s="95">
        <v>2.2728744019045459</v>
      </c>
      <c r="ARE12" s="95">
        <v>2.4243993620315201</v>
      </c>
      <c r="ARF12" s="95">
        <v>1.5106147875143911E-2</v>
      </c>
      <c r="ARG12" s="95">
        <v>3.0212295750289869E-2</v>
      </c>
      <c r="ARH12" s="95">
        <v>4.5318443625435793E-2</v>
      </c>
      <c r="ARI12" s="95">
        <v>6.0424591500581729E-2</v>
      </c>
      <c r="ARJ12" s="95">
        <v>7.5530739375727643E-2</v>
      </c>
      <c r="ARK12" s="95">
        <v>9.0636887250873502E-2</v>
      </c>
      <c r="ARL12" s="95">
        <v>0.1057430351260196</v>
      </c>
      <c r="ARM12" s="95">
        <v>0.1208491830011655</v>
      </c>
      <c r="ARN12" s="95">
        <v>0.13595533087631151</v>
      </c>
      <c r="ARO12" s="95">
        <v>0.1510614787514574</v>
      </c>
      <c r="ARP12" s="95">
        <v>0.16616762662660339</v>
      </c>
      <c r="ARQ12" s="95">
        <v>0.18127377450174931</v>
      </c>
      <c r="ARR12" s="95">
        <v>0.19637992237689519</v>
      </c>
      <c r="ARS12" s="95">
        <v>0.21148607025204141</v>
      </c>
      <c r="ART12" s="95">
        <v>0.22659221812718691</v>
      </c>
      <c r="ARU12" s="95">
        <v>0.2416983660023331</v>
      </c>
      <c r="ARV12" s="95">
        <v>0.2568045138774791</v>
      </c>
      <c r="ARW12" s="95">
        <v>0.27191066175262513</v>
      </c>
      <c r="ARX12" s="95">
        <v>0.28701680962777082</v>
      </c>
      <c r="ARY12" s="95">
        <v>0.30212295750291679</v>
      </c>
      <c r="ARZ12" s="95">
        <v>0.33233525325320912</v>
      </c>
      <c r="ASA12" s="95">
        <v>0.36254754900350039</v>
      </c>
      <c r="ASB12" s="95">
        <v>0.3927598447537925</v>
      </c>
      <c r="ASC12" s="95">
        <v>0.42297214050408483</v>
      </c>
      <c r="ASD12" s="95">
        <v>0.45318443625437571</v>
      </c>
      <c r="ASE12" s="95">
        <v>0.48339673200466859</v>
      </c>
      <c r="ASF12" s="95">
        <v>0.51360902775496009</v>
      </c>
      <c r="ASG12" s="95">
        <v>0.54382132350525192</v>
      </c>
      <c r="ASH12" s="95">
        <v>0.57403361925554375</v>
      </c>
      <c r="ASI12" s="95">
        <v>0.60424591500583558</v>
      </c>
      <c r="ASJ12" s="95">
        <v>0.63445821075612807</v>
      </c>
      <c r="ASK12" s="95">
        <v>0.66467050650641857</v>
      </c>
      <c r="ASL12" s="95">
        <v>0.69488280225671095</v>
      </c>
      <c r="ASM12" s="95">
        <v>0.72509509800700267</v>
      </c>
      <c r="ASN12" s="95">
        <v>0.75530739375729405</v>
      </c>
      <c r="ASO12" s="95">
        <v>0.8308381331330249</v>
      </c>
      <c r="ASP12" s="95">
        <v>0.90636887250875453</v>
      </c>
      <c r="ASQ12" s="95">
        <v>0.98189961188448394</v>
      </c>
      <c r="ASR12" s="95">
        <v>1.057430351260215</v>
      </c>
      <c r="ASS12" s="95">
        <v>1.1329610906359431</v>
      </c>
      <c r="AST12" s="95">
        <v>1.2084918300116729</v>
      </c>
    </row>
    <row r="13" spans="1:1190" x14ac:dyDescent="0.25">
      <c r="A13" s="87" t="s">
        <v>245</v>
      </c>
      <c r="B13" s="95">
        <v>0</v>
      </c>
      <c r="C13" s="95">
        <v>0</v>
      </c>
      <c r="D13" s="95">
        <v>0</v>
      </c>
      <c r="E13" s="95">
        <v>0</v>
      </c>
      <c r="F13" s="95">
        <v>0</v>
      </c>
      <c r="G13" s="95">
        <v>0</v>
      </c>
      <c r="H13" s="95">
        <v>0</v>
      </c>
      <c r="I13" s="95">
        <v>0</v>
      </c>
      <c r="J13" s="95">
        <v>0</v>
      </c>
      <c r="K13" s="95">
        <v>0</v>
      </c>
      <c r="L13" s="95">
        <v>0</v>
      </c>
      <c r="M13" s="95">
        <v>0</v>
      </c>
      <c r="N13" s="95">
        <v>0</v>
      </c>
      <c r="O13" s="95">
        <v>0</v>
      </c>
      <c r="P13" s="95">
        <v>0</v>
      </c>
      <c r="Q13" s="95">
        <v>0</v>
      </c>
      <c r="R13" s="95">
        <v>0</v>
      </c>
      <c r="S13" s="95">
        <v>0</v>
      </c>
      <c r="T13" s="95">
        <v>0</v>
      </c>
      <c r="U13" s="95">
        <v>-1.3414388957307239E-29</v>
      </c>
      <c r="V13" s="95">
        <v>0</v>
      </c>
      <c r="W13" s="95">
        <v>0</v>
      </c>
      <c r="X13" s="95">
        <v>0</v>
      </c>
      <c r="Y13" s="95">
        <v>0</v>
      </c>
      <c r="Z13" s="95">
        <v>0</v>
      </c>
      <c r="AA13" s="95">
        <v>0</v>
      </c>
      <c r="AB13" s="95">
        <v>0</v>
      </c>
      <c r="AC13" s="95">
        <v>0</v>
      </c>
      <c r="AD13" s="95">
        <v>0</v>
      </c>
      <c r="AE13" s="95">
        <v>0</v>
      </c>
      <c r="AF13" s="95">
        <v>0</v>
      </c>
      <c r="AG13" s="95">
        <v>0</v>
      </c>
      <c r="AH13" s="95">
        <v>0</v>
      </c>
      <c r="AI13" s="95">
        <v>0</v>
      </c>
      <c r="AJ13" s="95">
        <v>0</v>
      </c>
      <c r="AK13" s="95">
        <v>0</v>
      </c>
      <c r="AL13" s="95">
        <v>0</v>
      </c>
      <c r="AM13" s="95">
        <v>-4.8166460534145371E-32</v>
      </c>
      <c r="AN13" s="95">
        <v>0</v>
      </c>
      <c r="AO13" s="95">
        <v>0</v>
      </c>
      <c r="AP13" s="95">
        <v>0</v>
      </c>
      <c r="AQ13" s="95">
        <v>5.1017073860772904E-3</v>
      </c>
      <c r="AR13" s="95">
        <v>1.020341477215554E-2</v>
      </c>
      <c r="AS13" s="95">
        <v>1.530512215823376E-2</v>
      </c>
      <c r="AT13" s="95">
        <v>2.0406829544312031E-2</v>
      </c>
      <c r="AU13" s="95">
        <v>2.550853693039036E-2</v>
      </c>
      <c r="AV13" s="95">
        <v>3.0610244316468541E-2</v>
      </c>
      <c r="AW13" s="95">
        <v>3.5711951702546867E-2</v>
      </c>
      <c r="AX13" s="95">
        <v>4.0813659088625137E-2</v>
      </c>
      <c r="AY13" s="95">
        <v>4.5915366474703519E-2</v>
      </c>
      <c r="AZ13" s="95">
        <v>5.1017073860781623E-2</v>
      </c>
      <c r="BA13" s="95">
        <v>5.6118781246859789E-2</v>
      </c>
      <c r="BB13" s="95">
        <v>6.122048863293824E-2</v>
      </c>
      <c r="BC13" s="95">
        <v>6.6322196019015983E-2</v>
      </c>
      <c r="BD13" s="95">
        <v>7.1423903405094427E-2</v>
      </c>
      <c r="BE13" s="95">
        <v>7.6525610791172594E-2</v>
      </c>
      <c r="BF13" s="95">
        <v>8.1627318177251093E-2</v>
      </c>
      <c r="BG13" s="95">
        <v>8.672902556332944E-2</v>
      </c>
      <c r="BH13" s="95">
        <v>9.183073294940744E-2</v>
      </c>
      <c r="BI13" s="95">
        <v>9.6932440335485745E-2</v>
      </c>
      <c r="BJ13" s="95">
        <v>0.10203414772156411</v>
      </c>
      <c r="BK13" s="95">
        <v>0.1122375624937208</v>
      </c>
      <c r="BL13" s="95">
        <v>0.1224409772658768</v>
      </c>
      <c r="BM13" s="95">
        <v>0.13264439203803391</v>
      </c>
      <c r="BN13" s="95">
        <v>0.14284780681018999</v>
      </c>
      <c r="BO13" s="95">
        <v>0.15305122158234671</v>
      </c>
      <c r="BP13" s="95">
        <v>0.1632546363545038</v>
      </c>
      <c r="BQ13" s="95">
        <v>0.17345805112665941</v>
      </c>
      <c r="BR13" s="95">
        <v>0.18366146589881599</v>
      </c>
      <c r="BS13" s="95">
        <v>0.19386488067097321</v>
      </c>
      <c r="BT13" s="95">
        <v>0.20406829544313029</v>
      </c>
      <c r="BU13" s="95">
        <v>0.2142717102152859</v>
      </c>
      <c r="BV13" s="95">
        <v>0.22447512498744271</v>
      </c>
      <c r="BW13" s="95">
        <v>0.2346785397595991</v>
      </c>
      <c r="BX13" s="95">
        <v>0.2448819545317551</v>
      </c>
      <c r="BY13" s="95">
        <v>0.25508536930391168</v>
      </c>
      <c r="BZ13" s="95">
        <v>0.28059390623430358</v>
      </c>
      <c r="CA13" s="95">
        <v>0.30610244316469493</v>
      </c>
      <c r="CB13" s="95">
        <v>0.33161098009508488</v>
      </c>
      <c r="CC13" s="95">
        <v>0.35711951702547662</v>
      </c>
      <c r="CD13" s="95">
        <v>0.38262805395586752</v>
      </c>
      <c r="CE13" s="95">
        <v>0.40813659088625931</v>
      </c>
      <c r="CF13" s="95">
        <v>6.8275042908799832E-3</v>
      </c>
      <c r="CG13" s="95">
        <v>1.365500858176126E-2</v>
      </c>
      <c r="CH13" s="95">
        <v>2.0482512872642519E-2</v>
      </c>
      <c r="CI13" s="95">
        <v>2.7310017163523829E-2</v>
      </c>
      <c r="CJ13" s="95">
        <v>3.4137521454405018E-2</v>
      </c>
      <c r="CK13" s="95">
        <v>4.0965025745286307E-2</v>
      </c>
      <c r="CL13" s="95">
        <v>4.7792530036167687E-2</v>
      </c>
      <c r="CM13" s="95">
        <v>5.4620034327048948E-2</v>
      </c>
      <c r="CN13" s="95">
        <v>6.144753861793039E-2</v>
      </c>
      <c r="CO13" s="95">
        <v>6.8275042908811645E-2</v>
      </c>
      <c r="CP13" s="95">
        <v>7.5102547199692657E-2</v>
      </c>
      <c r="CQ13" s="95">
        <v>8.1930051490574141E-2</v>
      </c>
      <c r="CR13" s="95">
        <v>8.8757555781455055E-2</v>
      </c>
      <c r="CS13" s="95">
        <v>9.558506007233647E-2</v>
      </c>
      <c r="CT13" s="95">
        <v>0.10241256436321761</v>
      </c>
      <c r="CU13" s="95">
        <v>0.1092400686540993</v>
      </c>
      <c r="CV13" s="95">
        <v>0.1160675729449802</v>
      </c>
      <c r="CW13" s="95">
        <v>0.12289507723586141</v>
      </c>
      <c r="CX13" s="95">
        <v>0.1297225815267429</v>
      </c>
      <c r="CY13" s="95">
        <v>0.13655008581762451</v>
      </c>
      <c r="CZ13" s="95">
        <v>0.1502050943993872</v>
      </c>
      <c r="DA13" s="95">
        <v>0.163860102981149</v>
      </c>
      <c r="DB13" s="95">
        <v>0.1775151115629123</v>
      </c>
      <c r="DC13" s="95">
        <v>0.19117012014467469</v>
      </c>
      <c r="DD13" s="95">
        <v>0.20482512872643699</v>
      </c>
      <c r="DE13" s="95">
        <v>0.21848013730819979</v>
      </c>
      <c r="DF13" s="95">
        <v>0.23213514588996201</v>
      </c>
      <c r="DG13" s="95">
        <v>0.245790154471725</v>
      </c>
      <c r="DH13" s="95">
        <v>0.25944516305348758</v>
      </c>
      <c r="DI13" s="95">
        <v>0.27310017163525141</v>
      </c>
      <c r="DJ13" s="95">
        <v>0.28675518021701302</v>
      </c>
      <c r="DK13" s="95">
        <v>0.30041018879877551</v>
      </c>
      <c r="DL13" s="95">
        <v>0.3140651973805379</v>
      </c>
      <c r="DM13" s="95">
        <v>0.32772020596230028</v>
      </c>
      <c r="DN13" s="95">
        <v>0.34137521454406339</v>
      </c>
      <c r="DO13" s="95">
        <v>0.37551273599846852</v>
      </c>
      <c r="DP13" s="95">
        <v>0.4096502574528762</v>
      </c>
      <c r="DQ13" s="95">
        <v>0.44378777890728283</v>
      </c>
      <c r="DR13" s="95">
        <v>0.4779253003616874</v>
      </c>
      <c r="DS13" s="95">
        <v>0.51206282181609408</v>
      </c>
      <c r="DT13" s="95">
        <v>0.54620034327050171</v>
      </c>
      <c r="DU13" s="95">
        <v>0</v>
      </c>
      <c r="DV13" s="95">
        <v>0</v>
      </c>
      <c r="DW13" s="95">
        <v>0</v>
      </c>
      <c r="DX13" s="95">
        <v>0</v>
      </c>
      <c r="DY13" s="95">
        <v>0</v>
      </c>
      <c r="DZ13" s="95">
        <v>0</v>
      </c>
      <c r="EA13" s="95">
        <v>0</v>
      </c>
      <c r="EB13" s="95">
        <v>0</v>
      </c>
      <c r="EC13" s="95">
        <v>0</v>
      </c>
      <c r="ED13" s="95">
        <v>0</v>
      </c>
      <c r="EE13" s="95">
        <v>0</v>
      </c>
      <c r="EF13" s="95">
        <v>0</v>
      </c>
      <c r="EG13" s="95">
        <v>0</v>
      </c>
      <c r="EH13" s="95">
        <v>0</v>
      </c>
      <c r="EI13" s="95">
        <v>0</v>
      </c>
      <c r="EJ13" s="95">
        <v>0</v>
      </c>
      <c r="EK13" s="95">
        <v>0</v>
      </c>
      <c r="EL13" s="95">
        <v>0</v>
      </c>
      <c r="EM13" s="95">
        <v>0</v>
      </c>
      <c r="EN13" s="95">
        <v>0</v>
      </c>
      <c r="EO13" s="95">
        <v>0</v>
      </c>
      <c r="EP13" s="95">
        <v>0</v>
      </c>
      <c r="EQ13" s="95">
        <v>0</v>
      </c>
      <c r="ER13" s="95">
        <v>0</v>
      </c>
      <c r="ES13" s="95">
        <v>0</v>
      </c>
      <c r="ET13" s="95">
        <v>0</v>
      </c>
      <c r="EU13" s="95">
        <v>0</v>
      </c>
      <c r="EV13" s="95">
        <v>0</v>
      </c>
      <c r="EW13" s="95">
        <v>0</v>
      </c>
      <c r="EX13" s="95">
        <v>0</v>
      </c>
      <c r="EY13" s="95">
        <v>0</v>
      </c>
      <c r="EZ13" s="95">
        <v>0</v>
      </c>
      <c r="FA13" s="95">
        <v>0</v>
      </c>
      <c r="FB13" s="95">
        <v>0</v>
      </c>
      <c r="FC13" s="95">
        <v>0</v>
      </c>
      <c r="FD13" s="95">
        <v>0</v>
      </c>
      <c r="FE13" s="95">
        <v>0</v>
      </c>
      <c r="FF13" s="95">
        <v>0</v>
      </c>
      <c r="FG13" s="95">
        <v>0</v>
      </c>
      <c r="FH13" s="95">
        <v>0</v>
      </c>
      <c r="FI13" s="95">
        <v>0</v>
      </c>
      <c r="FJ13" s="95">
        <v>3.7842117446057193E-2</v>
      </c>
      <c r="FK13" s="95">
        <v>7.5684234892121643E-2</v>
      </c>
      <c r="FL13" s="95">
        <v>0.1135263523381853</v>
      </c>
      <c r="FM13" s="95">
        <v>0.1513684697842495</v>
      </c>
      <c r="FN13" s="95">
        <v>0.1892105872303142</v>
      </c>
      <c r="FO13" s="95">
        <v>0.2270527046763787</v>
      </c>
      <c r="FP13" s="95">
        <v>0.2648948221224422</v>
      </c>
      <c r="FQ13" s="95">
        <v>0.3027369395685085</v>
      </c>
      <c r="FR13" s="95">
        <v>0.34057905701457181</v>
      </c>
      <c r="FS13" s="95">
        <v>0.37842117446063622</v>
      </c>
      <c r="FT13" s="95">
        <v>0.41626329190669897</v>
      </c>
      <c r="FU13" s="95">
        <v>0.45410540935276461</v>
      </c>
      <c r="FV13" s="95">
        <v>0.49194752679882831</v>
      </c>
      <c r="FW13" s="95">
        <v>0.52978964424489094</v>
      </c>
      <c r="FX13" s="95">
        <v>0.5676317616909593</v>
      </c>
      <c r="FY13" s="95">
        <v>0.60547387913702155</v>
      </c>
      <c r="FZ13" s="95">
        <v>0.64331599658308658</v>
      </c>
      <c r="GA13" s="95">
        <v>0.68115811402915116</v>
      </c>
      <c r="GB13" s="95">
        <v>0.71900023147521241</v>
      </c>
      <c r="GC13" s="95">
        <v>0.75684234892128022</v>
      </c>
      <c r="GD13" s="95">
        <v>0.83252658381340783</v>
      </c>
      <c r="GE13" s="95">
        <v>0.90821081870553411</v>
      </c>
      <c r="GF13" s="95">
        <v>0.98389505359766538</v>
      </c>
      <c r="GG13" s="95">
        <v>1.0595792884897921</v>
      </c>
      <c r="GH13" s="95">
        <v>1.1352635233819219</v>
      </c>
      <c r="GI13" s="95">
        <v>1.2109477582740511</v>
      </c>
      <c r="GJ13" s="95">
        <v>1.286631993166182</v>
      </c>
      <c r="GK13" s="95">
        <v>1.362316228058311</v>
      </c>
      <c r="GL13" s="95">
        <v>1.438000462950441</v>
      </c>
      <c r="GM13" s="95">
        <v>1.51368469784257</v>
      </c>
      <c r="GN13" s="95">
        <v>1.589368932734692</v>
      </c>
      <c r="GO13" s="95">
        <v>1.6650531676268281</v>
      </c>
      <c r="GP13" s="95">
        <v>1.7407374025189559</v>
      </c>
      <c r="GQ13" s="95">
        <v>1.816421637411074</v>
      </c>
      <c r="GR13" s="95">
        <v>1.8921058723032109</v>
      </c>
      <c r="GS13" s="95">
        <v>2.0813164595335261</v>
      </c>
      <c r="GT13" s="95">
        <v>2.2705270467638532</v>
      </c>
      <c r="GU13" s="95">
        <v>2.459737633994171</v>
      </c>
      <c r="GV13" s="95">
        <v>2.6489482212244928</v>
      </c>
      <c r="GW13" s="95">
        <v>2.8381588084548182</v>
      </c>
      <c r="GX13" s="95">
        <v>3.0273693956851382</v>
      </c>
      <c r="GY13" s="95">
        <v>0</v>
      </c>
      <c r="GZ13" s="95">
        <v>0</v>
      </c>
      <c r="HA13" s="95">
        <v>-2.4245822608209542E-16</v>
      </c>
      <c r="HB13" s="95">
        <v>-3.8132469618964918E-16</v>
      </c>
      <c r="HC13" s="95">
        <v>0</v>
      </c>
      <c r="HD13" s="95">
        <v>0</v>
      </c>
      <c r="HE13" s="95">
        <v>0</v>
      </c>
      <c r="HF13" s="95">
        <v>0</v>
      </c>
      <c r="HG13" s="95">
        <v>-2.3588653236346002E-15</v>
      </c>
      <c r="HH13" s="95">
        <v>0</v>
      </c>
      <c r="HI13" s="95">
        <v>0</v>
      </c>
      <c r="HJ13" s="95">
        <v>0</v>
      </c>
      <c r="HK13" s="95">
        <v>0</v>
      </c>
      <c r="HL13" s="95">
        <v>-5.2774674250528127E-16</v>
      </c>
      <c r="HM13" s="95">
        <v>-2.4941648183746182E-16</v>
      </c>
      <c r="HN13" s="95">
        <v>0</v>
      </c>
      <c r="HO13" s="95">
        <v>0</v>
      </c>
      <c r="HP13" s="95">
        <v>0</v>
      </c>
      <c r="HQ13" s="95">
        <v>0</v>
      </c>
      <c r="HR13" s="95">
        <v>-1.8451859772080121E-15</v>
      </c>
      <c r="HS13" s="95">
        <v>-1.534143561181493E-15</v>
      </c>
      <c r="HT13" s="95">
        <v>0</v>
      </c>
      <c r="HU13" s="95">
        <v>0</v>
      </c>
      <c r="HV13" s="95">
        <v>0</v>
      </c>
      <c r="HW13" s="95">
        <v>0</v>
      </c>
      <c r="HX13" s="95">
        <v>0</v>
      </c>
      <c r="HY13" s="95">
        <v>0</v>
      </c>
      <c r="HZ13" s="95">
        <v>0</v>
      </c>
      <c r="IA13" s="95">
        <v>0</v>
      </c>
      <c r="IB13" s="95">
        <v>0</v>
      </c>
      <c r="IC13" s="95">
        <v>0</v>
      </c>
      <c r="ID13" s="95">
        <v>0</v>
      </c>
      <c r="IE13" s="95">
        <v>0</v>
      </c>
      <c r="IF13" s="95">
        <v>0</v>
      </c>
      <c r="IG13" s="95">
        <v>-3.0726441461736469E-17</v>
      </c>
      <c r="IH13" s="95">
        <v>0</v>
      </c>
      <c r="II13" s="95">
        <v>0</v>
      </c>
      <c r="IJ13" s="95">
        <v>0</v>
      </c>
      <c r="IK13" s="95">
        <v>0</v>
      </c>
      <c r="IL13" s="95">
        <v>0</v>
      </c>
      <c r="IM13" s="95">
        <v>-1.6183185003632029E-15</v>
      </c>
      <c r="IN13" s="95">
        <v>1.45600220329609E-2</v>
      </c>
      <c r="IO13" s="95">
        <v>2.9120044065922598E-2</v>
      </c>
      <c r="IP13" s="95">
        <v>4.3680066098884293E-2</v>
      </c>
      <c r="IQ13" s="95">
        <v>5.8240088131846002E-2</v>
      </c>
      <c r="IR13" s="95">
        <v>7.2800110164807766E-2</v>
      </c>
      <c r="IS13" s="95">
        <v>8.7360132197769405E-2</v>
      </c>
      <c r="IT13" s="95">
        <v>0.1019201542307312</v>
      </c>
      <c r="IU13" s="95">
        <v>0.11648017626369279</v>
      </c>
      <c r="IV13" s="95">
        <v>0.13104019829665459</v>
      </c>
      <c r="IW13" s="95">
        <v>0.14560022032961631</v>
      </c>
      <c r="IX13" s="95">
        <v>0.160160242362578</v>
      </c>
      <c r="IY13" s="95">
        <v>0.17472026439553959</v>
      </c>
      <c r="IZ13" s="95">
        <v>0.1892802864285015</v>
      </c>
      <c r="JA13" s="95">
        <v>0.203840308461463</v>
      </c>
      <c r="JB13" s="95">
        <v>0.21840033049442481</v>
      </c>
      <c r="JC13" s="95">
        <v>0.23296035252738639</v>
      </c>
      <c r="JD13" s="95">
        <v>0.24752037456034809</v>
      </c>
      <c r="JE13" s="95">
        <v>0.26208039659331012</v>
      </c>
      <c r="JF13" s="95">
        <v>0.27664041862627192</v>
      </c>
      <c r="JG13" s="95">
        <v>0.29120044065923362</v>
      </c>
      <c r="JH13" s="95">
        <v>0.3203204847251569</v>
      </c>
      <c r="JI13" s="95">
        <v>0.34944052879108001</v>
      </c>
      <c r="JJ13" s="95">
        <v>0.37856057285700362</v>
      </c>
      <c r="JK13" s="95">
        <v>0.4076806169229269</v>
      </c>
      <c r="JL13" s="95">
        <v>0.43680066098885068</v>
      </c>
      <c r="JM13" s="95">
        <v>0.46592070505477362</v>
      </c>
      <c r="JN13" s="95">
        <v>0.49504074912069679</v>
      </c>
      <c r="JO13" s="95">
        <v>0.52416079318662023</v>
      </c>
      <c r="JP13" s="95">
        <v>0.55328083725254373</v>
      </c>
      <c r="JQ13" s="95">
        <v>0.58240088131846757</v>
      </c>
      <c r="JR13" s="95">
        <v>0.61152092538439085</v>
      </c>
      <c r="JS13" s="95">
        <v>0.64064096945031423</v>
      </c>
      <c r="JT13" s="95">
        <v>0.66976101351623796</v>
      </c>
      <c r="JU13" s="95">
        <v>0.69888105758216101</v>
      </c>
      <c r="JV13" s="95">
        <v>0.7280011016480844</v>
      </c>
      <c r="JW13" s="95">
        <v>0.8008012118128931</v>
      </c>
      <c r="JX13" s="95">
        <v>0.87360132197770235</v>
      </c>
      <c r="JY13" s="95">
        <v>0.94640143214251138</v>
      </c>
      <c r="JZ13" s="95">
        <v>1.0192015423073191</v>
      </c>
      <c r="KA13" s="95">
        <v>1.0920016524721261</v>
      </c>
      <c r="KB13" s="95">
        <v>1.164801762636936</v>
      </c>
      <c r="KC13" s="95">
        <v>2.7110117728068998E-3</v>
      </c>
      <c r="KD13" s="95">
        <v>5.4220235456143113E-3</v>
      </c>
      <c r="KE13" s="95">
        <v>8.1330353184217198E-3</v>
      </c>
      <c r="KF13" s="95">
        <v>1.084404709122916E-2</v>
      </c>
      <c r="KG13" s="95">
        <v>1.3555058864036559E-2</v>
      </c>
      <c r="KH13" s="95">
        <v>1.626607063684395E-2</v>
      </c>
      <c r="KI13" s="95">
        <v>1.8977082409651371E-2</v>
      </c>
      <c r="KJ13" s="95">
        <v>2.168809418245881E-2</v>
      </c>
      <c r="KK13" s="95">
        <v>2.4399105955266329E-2</v>
      </c>
      <c r="KL13" s="95">
        <v>2.711011772807367E-2</v>
      </c>
      <c r="KM13" s="95">
        <v>2.9821129500880991E-2</v>
      </c>
      <c r="KN13" s="95">
        <v>3.2532141273688482E-2</v>
      </c>
      <c r="KO13" s="95">
        <v>3.5243153046495758E-2</v>
      </c>
      <c r="KP13" s="95">
        <v>3.7954164819303228E-2</v>
      </c>
      <c r="KQ13" s="95">
        <v>4.0665176592110552E-2</v>
      </c>
      <c r="KR13" s="95">
        <v>4.337618836491821E-2</v>
      </c>
      <c r="KS13" s="95">
        <v>4.6087200137725423E-2</v>
      </c>
      <c r="KT13" s="95">
        <v>4.8798211910532838E-2</v>
      </c>
      <c r="KU13" s="95">
        <v>5.1509223683340363E-2</v>
      </c>
      <c r="KV13" s="95">
        <v>5.4220235456147861E-2</v>
      </c>
      <c r="KW13" s="95">
        <v>5.9642259001762593E-2</v>
      </c>
      <c r="KX13" s="95">
        <v>6.506428254737727E-2</v>
      </c>
      <c r="KY13" s="95">
        <v>7.0486306092992279E-2</v>
      </c>
      <c r="KZ13" s="95">
        <v>7.5908329638607067E-2</v>
      </c>
      <c r="LA13" s="95">
        <v>8.1330353184221854E-2</v>
      </c>
      <c r="LB13" s="95">
        <v>8.6752376729836753E-2</v>
      </c>
      <c r="LC13" s="95">
        <v>9.2174400275451554E-2</v>
      </c>
      <c r="LD13" s="95">
        <v>9.75964238210663E-2</v>
      </c>
      <c r="LE13" s="95">
        <v>0.10301844736668141</v>
      </c>
      <c r="LF13" s="95">
        <v>0.10844047091229669</v>
      </c>
      <c r="LG13" s="95">
        <v>0.11386249445791111</v>
      </c>
      <c r="LH13" s="95">
        <v>0.11928451800352589</v>
      </c>
      <c r="LI13" s="95">
        <v>0.1247065415491407</v>
      </c>
      <c r="LJ13" s="95">
        <v>0.1301285650947554</v>
      </c>
      <c r="LK13" s="95">
        <v>0.13555058864037051</v>
      </c>
      <c r="LL13" s="95">
        <v>0.1491056475044073</v>
      </c>
      <c r="LM13" s="95">
        <v>0.16266070636844479</v>
      </c>
      <c r="LN13" s="95">
        <v>0.17621576523248161</v>
      </c>
      <c r="LO13" s="95">
        <v>0.1897708240965183</v>
      </c>
      <c r="LP13" s="95">
        <v>0.20332588296055559</v>
      </c>
      <c r="LQ13" s="95">
        <v>0.21688094182459311</v>
      </c>
      <c r="LR13" s="95">
        <v>0</v>
      </c>
      <c r="LS13" s="95">
        <v>0</v>
      </c>
      <c r="LT13" s="95">
        <v>-3.2085716296480931E-18</v>
      </c>
      <c r="LU13" s="95">
        <v>-5.0462614597535062E-18</v>
      </c>
      <c r="LV13" s="95">
        <v>0</v>
      </c>
      <c r="LW13" s="95">
        <v>0</v>
      </c>
      <c r="LX13" s="95">
        <v>0</v>
      </c>
      <c r="LY13" s="95">
        <v>0</v>
      </c>
      <c r="LZ13" s="95">
        <v>-3.1216051019906081E-17</v>
      </c>
      <c r="MA13" s="95">
        <v>0</v>
      </c>
      <c r="MB13" s="95">
        <v>0</v>
      </c>
      <c r="MC13" s="95">
        <v>0</v>
      </c>
      <c r="MD13" s="95">
        <v>0</v>
      </c>
      <c r="ME13" s="95">
        <v>-6.9839380292598989E-18</v>
      </c>
      <c r="MF13" s="95">
        <v>-3.300653727126396E-18</v>
      </c>
      <c r="MG13" s="95">
        <v>0</v>
      </c>
      <c r="MH13" s="95">
        <v>0</v>
      </c>
      <c r="MI13" s="95">
        <v>0</v>
      </c>
      <c r="MJ13" s="95">
        <v>0</v>
      </c>
      <c r="MK13" s="95">
        <v>-2.441827391696528E-17</v>
      </c>
      <c r="ML13" s="95">
        <v>-2.030209321315207E-17</v>
      </c>
      <c r="MM13" s="95">
        <v>0</v>
      </c>
      <c r="MN13" s="95">
        <v>0</v>
      </c>
      <c r="MO13" s="95">
        <v>0</v>
      </c>
      <c r="MP13" s="95">
        <v>0</v>
      </c>
      <c r="MQ13" s="95">
        <v>0</v>
      </c>
      <c r="MR13" s="95">
        <v>0</v>
      </c>
      <c r="MS13" s="95">
        <v>0</v>
      </c>
      <c r="MT13" s="95">
        <v>0</v>
      </c>
      <c r="MU13" s="95">
        <v>0</v>
      </c>
      <c r="MV13" s="95">
        <v>0</v>
      </c>
      <c r="MW13" s="95">
        <v>0</v>
      </c>
      <c r="MX13" s="95">
        <v>0</v>
      </c>
      <c r="MY13" s="95">
        <v>0</v>
      </c>
      <c r="MZ13" s="95">
        <v>-4.0661845113388068E-19</v>
      </c>
      <c r="NA13" s="95">
        <v>0</v>
      </c>
      <c r="NB13" s="95">
        <v>0</v>
      </c>
      <c r="NC13" s="95">
        <v>0</v>
      </c>
      <c r="ND13" s="95">
        <v>0</v>
      </c>
      <c r="NE13" s="95">
        <v>0</v>
      </c>
      <c r="NF13" s="95">
        <v>-2.1416022512025811E-17</v>
      </c>
      <c r="NG13" s="95">
        <v>-1.2045985197161521E-19</v>
      </c>
      <c r="NH13" s="95">
        <v>0</v>
      </c>
      <c r="NI13" s="95">
        <v>0</v>
      </c>
      <c r="NJ13" s="95">
        <v>0</v>
      </c>
      <c r="NK13" s="95">
        <v>0</v>
      </c>
      <c r="NL13" s="95">
        <v>0</v>
      </c>
      <c r="NM13" s="95">
        <v>0</v>
      </c>
      <c r="NN13" s="95">
        <v>0</v>
      </c>
      <c r="NO13" s="95">
        <v>0</v>
      </c>
      <c r="NP13" s="95">
        <v>0</v>
      </c>
      <c r="NQ13" s="95">
        <v>0</v>
      </c>
      <c r="NR13" s="95">
        <v>0</v>
      </c>
      <c r="NS13" s="95">
        <v>0</v>
      </c>
      <c r="NT13" s="95">
        <v>0</v>
      </c>
      <c r="NU13" s="95">
        <v>0</v>
      </c>
      <c r="NV13" s="95">
        <v>0</v>
      </c>
      <c r="NW13" s="95">
        <v>0</v>
      </c>
      <c r="NX13" s="95">
        <v>0</v>
      </c>
      <c r="NY13" s="95">
        <v>0</v>
      </c>
      <c r="NZ13" s="95">
        <v>0</v>
      </c>
      <c r="OA13" s="95">
        <v>0</v>
      </c>
      <c r="OB13" s="95">
        <v>0</v>
      </c>
      <c r="OC13" s="95">
        <v>-1.1760535782780601E-33</v>
      </c>
      <c r="OD13" s="95">
        <v>0</v>
      </c>
      <c r="OE13" s="95">
        <v>0</v>
      </c>
      <c r="OF13" s="95">
        <v>0</v>
      </c>
      <c r="OG13" s="95">
        <v>0</v>
      </c>
      <c r="OH13" s="95">
        <v>0</v>
      </c>
      <c r="OI13" s="95">
        <v>0</v>
      </c>
      <c r="OJ13" s="95">
        <v>0</v>
      </c>
      <c r="OK13" s="95">
        <v>0</v>
      </c>
      <c r="OL13" s="95">
        <v>0</v>
      </c>
      <c r="OM13" s="95">
        <v>0</v>
      </c>
      <c r="ON13" s="95">
        <v>0</v>
      </c>
      <c r="OO13" s="95">
        <v>0</v>
      </c>
      <c r="OP13" s="95">
        <v>0</v>
      </c>
      <c r="OQ13" s="95">
        <v>0</v>
      </c>
      <c r="OR13" s="95">
        <v>0</v>
      </c>
      <c r="OS13" s="95">
        <v>0</v>
      </c>
      <c r="OT13" s="95">
        <v>0</v>
      </c>
      <c r="OU13" s="95">
        <v>0</v>
      </c>
      <c r="OV13" s="95">
        <v>1.4834339225838921E-2</v>
      </c>
      <c r="OW13" s="95">
        <v>2.9668678451678469E-2</v>
      </c>
      <c r="OX13" s="95">
        <v>4.4503017677518047E-2</v>
      </c>
      <c r="OY13" s="95">
        <v>5.9337356903357563E-2</v>
      </c>
      <c r="OZ13" s="95">
        <v>7.4171696129197148E-2</v>
      </c>
      <c r="PA13" s="95">
        <v>8.9006035355036706E-2</v>
      </c>
      <c r="PB13" s="95">
        <v>0.1038403745808763</v>
      </c>
      <c r="PC13" s="95">
        <v>0.11867471380671581</v>
      </c>
      <c r="PD13" s="95">
        <v>0.13350905303255539</v>
      </c>
      <c r="PE13" s="95">
        <v>0.14834339225839499</v>
      </c>
      <c r="PF13" s="95">
        <v>0.16317773148423451</v>
      </c>
      <c r="PG13" s="95">
        <v>0.17801207071007419</v>
      </c>
      <c r="PH13" s="95">
        <v>0.19284640993591359</v>
      </c>
      <c r="PI13" s="95">
        <v>0.20768074916175311</v>
      </c>
      <c r="PJ13" s="95">
        <v>0.22251508838759271</v>
      </c>
      <c r="PK13" s="95">
        <v>0.23734942761343231</v>
      </c>
      <c r="PL13" s="95">
        <v>0.25218376683927168</v>
      </c>
      <c r="PM13" s="95">
        <v>0.26701810606511162</v>
      </c>
      <c r="PN13" s="95">
        <v>0.28185244529095099</v>
      </c>
      <c r="PO13" s="95">
        <v>0.29668678451679048</v>
      </c>
      <c r="PP13" s="95">
        <v>0.3263554629684694</v>
      </c>
      <c r="PQ13" s="95">
        <v>0.3560241414201486</v>
      </c>
      <c r="PR13" s="95">
        <v>0.38569281987182791</v>
      </c>
      <c r="PS13" s="95">
        <v>0.41536149832350688</v>
      </c>
      <c r="PT13" s="95">
        <v>0.44503017677518603</v>
      </c>
      <c r="PU13" s="95">
        <v>0.47469885522686528</v>
      </c>
      <c r="PV13" s="95">
        <v>0.50436753367854381</v>
      </c>
      <c r="PW13" s="95">
        <v>0.53403621213022368</v>
      </c>
      <c r="PX13" s="95">
        <v>0.56370489058190243</v>
      </c>
      <c r="PY13" s="95">
        <v>0.59337356903358174</v>
      </c>
      <c r="PZ13" s="95">
        <v>0.6230422474852606</v>
      </c>
      <c r="QA13" s="95">
        <v>0.65271092593694002</v>
      </c>
      <c r="QB13" s="95">
        <v>0.68237960438861911</v>
      </c>
      <c r="QC13" s="95">
        <v>0.71204828284029775</v>
      </c>
      <c r="QD13" s="95">
        <v>0.74171696129197717</v>
      </c>
      <c r="QE13" s="95">
        <v>0.81588865742117511</v>
      </c>
      <c r="QF13" s="95">
        <v>0.89006035355037305</v>
      </c>
      <c r="QG13" s="95">
        <v>0.96423204967957088</v>
      </c>
      <c r="QH13" s="95">
        <v>1.038403745808768</v>
      </c>
      <c r="QI13" s="95">
        <v>1.1125754419379661</v>
      </c>
      <c r="QJ13" s="95">
        <v>1.1867471380671639</v>
      </c>
      <c r="QK13" s="95">
        <v>2.7953201469698092E-3</v>
      </c>
      <c r="QL13" s="95">
        <v>5.590640293940137E-3</v>
      </c>
      <c r="QM13" s="95">
        <v>8.385960440910464E-3</v>
      </c>
      <c r="QN13" s="95">
        <v>1.11812805878808E-2</v>
      </c>
      <c r="QO13" s="95">
        <v>1.397660073485112E-2</v>
      </c>
      <c r="QP13" s="95">
        <v>1.6771920881821441E-2</v>
      </c>
      <c r="QQ13" s="95">
        <v>1.9567241028791781E-2</v>
      </c>
      <c r="QR13" s="95">
        <v>2.2362561175762109E-2</v>
      </c>
      <c r="QS13" s="95">
        <v>2.5157881322732559E-2</v>
      </c>
      <c r="QT13" s="95">
        <v>2.7953201469702808E-2</v>
      </c>
      <c r="QU13" s="95">
        <v>3.074852161667313E-2</v>
      </c>
      <c r="QV13" s="95">
        <v>3.3543841763643563E-2</v>
      </c>
      <c r="QW13" s="95">
        <v>3.6339161910613663E-2</v>
      </c>
      <c r="QX13" s="95">
        <v>3.9134482057584033E-2</v>
      </c>
      <c r="QY13" s="95">
        <v>4.1929802204554369E-2</v>
      </c>
      <c r="QZ13" s="95">
        <v>4.4725122351524753E-2</v>
      </c>
      <c r="RA13" s="95">
        <v>4.7520442498495019E-2</v>
      </c>
      <c r="RB13" s="95">
        <v>5.0315762645465348E-2</v>
      </c>
      <c r="RC13" s="95">
        <v>5.3111082792435788E-2</v>
      </c>
      <c r="RD13" s="95">
        <v>5.5906402939406193E-2</v>
      </c>
      <c r="RE13" s="95">
        <v>6.1497043233346878E-2</v>
      </c>
      <c r="RF13" s="95">
        <v>6.7087683527287265E-2</v>
      </c>
      <c r="RG13" s="95">
        <v>7.2678323821228033E-2</v>
      </c>
      <c r="RH13" s="95">
        <v>7.8268964115168635E-2</v>
      </c>
      <c r="RI13" s="95">
        <v>8.3859604409109348E-2</v>
      </c>
      <c r="RJ13" s="95">
        <v>8.945024470304995E-2</v>
      </c>
      <c r="RK13" s="95">
        <v>9.5040884996990899E-2</v>
      </c>
      <c r="RL13" s="95">
        <v>0.1006315252909316</v>
      </c>
      <c r="RM13" s="95">
        <v>0.1062221655848723</v>
      </c>
      <c r="RN13" s="95">
        <v>0.1118128058788134</v>
      </c>
      <c r="RO13" s="95">
        <v>0.1174034461727534</v>
      </c>
      <c r="RP13" s="95">
        <v>0.12299408646669439</v>
      </c>
      <c r="RQ13" s="95">
        <v>0.1285847267606349</v>
      </c>
      <c r="RR13" s="95">
        <v>0.13417536705457561</v>
      </c>
      <c r="RS13" s="95">
        <v>0.13976600734851649</v>
      </c>
      <c r="RT13" s="95">
        <v>0.1537426080833674</v>
      </c>
      <c r="RU13" s="95">
        <v>0.16771920881821961</v>
      </c>
      <c r="RV13" s="95">
        <v>0.18169580955307149</v>
      </c>
      <c r="RW13" s="95">
        <v>0.19567241028792229</v>
      </c>
      <c r="RX13" s="95">
        <v>0.2096490110227742</v>
      </c>
      <c r="RY13" s="95">
        <v>0.22362561175762641</v>
      </c>
      <c r="RZ13" s="95">
        <v>0</v>
      </c>
      <c r="SA13" s="95">
        <v>0</v>
      </c>
      <c r="SB13" s="95">
        <v>-3.125840004338393E-18</v>
      </c>
      <c r="SC13" s="95">
        <v>-4.9161458006716182E-18</v>
      </c>
      <c r="SD13" s="95">
        <v>0</v>
      </c>
      <c r="SE13" s="95">
        <v>0</v>
      </c>
      <c r="SF13" s="95">
        <v>0</v>
      </c>
      <c r="SG13" s="95">
        <v>0</v>
      </c>
      <c r="SH13" s="95">
        <v>-3.041115870808613E-17</v>
      </c>
      <c r="SI13" s="95">
        <v>0</v>
      </c>
      <c r="SJ13" s="95">
        <v>0</v>
      </c>
      <c r="SK13" s="95">
        <v>0</v>
      </c>
      <c r="SL13" s="95">
        <v>0</v>
      </c>
      <c r="SM13" s="95">
        <v>-6.8038602217757241E-18</v>
      </c>
      <c r="SN13" s="95">
        <v>-3.215547804943933E-18</v>
      </c>
      <c r="SO13" s="95">
        <v>0</v>
      </c>
      <c r="SP13" s="95">
        <v>0</v>
      </c>
      <c r="SQ13" s="95">
        <v>0</v>
      </c>
      <c r="SR13" s="95">
        <v>0</v>
      </c>
      <c r="SS13" s="95">
        <v>-2.3788659334033389E-17</v>
      </c>
      <c r="ST13" s="95">
        <v>-1.9778612561140721E-17</v>
      </c>
      <c r="SU13" s="95">
        <v>0</v>
      </c>
      <c r="SV13" s="95">
        <v>0</v>
      </c>
      <c r="SW13" s="95">
        <v>0</v>
      </c>
      <c r="SX13" s="95">
        <v>0</v>
      </c>
      <c r="SY13" s="95">
        <v>0</v>
      </c>
      <c r="SZ13" s="95">
        <v>0</v>
      </c>
      <c r="TA13" s="95">
        <v>0</v>
      </c>
      <c r="TB13" s="95">
        <v>0</v>
      </c>
      <c r="TC13" s="95">
        <v>0</v>
      </c>
      <c r="TD13" s="95">
        <v>0</v>
      </c>
      <c r="TE13" s="95">
        <v>0</v>
      </c>
      <c r="TF13" s="95">
        <v>0</v>
      </c>
      <c r="TG13" s="95">
        <v>0</v>
      </c>
      <c r="TH13" s="95">
        <v>-3.9613397105172378E-19</v>
      </c>
      <c r="TI13" s="95">
        <v>0</v>
      </c>
      <c r="TJ13" s="95">
        <v>0</v>
      </c>
      <c r="TK13" s="95">
        <v>0</v>
      </c>
      <c r="TL13" s="95">
        <v>0</v>
      </c>
      <c r="TM13" s="95">
        <v>0</v>
      </c>
      <c r="TN13" s="95">
        <v>-2.0863819677057979E-17</v>
      </c>
      <c r="TO13" s="95">
        <v>0</v>
      </c>
      <c r="TP13" s="95">
        <v>0</v>
      </c>
      <c r="TQ13" s="95">
        <v>0</v>
      </c>
      <c r="TR13" s="95">
        <v>0</v>
      </c>
      <c r="TS13" s="95">
        <v>0</v>
      </c>
      <c r="TT13" s="95">
        <v>0</v>
      </c>
      <c r="TU13" s="95">
        <v>-1.4951019421916359E-32</v>
      </c>
      <c r="TV13" s="95">
        <v>0</v>
      </c>
      <c r="TW13" s="95">
        <v>0</v>
      </c>
      <c r="TX13" s="95">
        <v>0</v>
      </c>
      <c r="TY13" s="95">
        <v>0</v>
      </c>
      <c r="TZ13" s="95">
        <v>0</v>
      </c>
      <c r="UA13" s="95">
        <v>0</v>
      </c>
      <c r="UB13" s="95">
        <v>0</v>
      </c>
      <c r="UC13" s="95">
        <v>0</v>
      </c>
      <c r="UD13" s="95">
        <v>0</v>
      </c>
      <c r="UE13" s="95">
        <v>0</v>
      </c>
      <c r="UF13" s="95">
        <v>-4.6535129181198759E-19</v>
      </c>
      <c r="UG13" s="95">
        <v>0</v>
      </c>
      <c r="UH13" s="95">
        <v>0</v>
      </c>
      <c r="UI13" s="95">
        <v>0</v>
      </c>
      <c r="UJ13" s="95">
        <v>0</v>
      </c>
      <c r="UK13" s="95">
        <v>0</v>
      </c>
      <c r="UL13" s="95">
        <v>0</v>
      </c>
      <c r="UM13" s="95">
        <v>0</v>
      </c>
      <c r="UN13" s="95">
        <v>0</v>
      </c>
      <c r="UO13" s="95">
        <v>0</v>
      </c>
      <c r="UP13" s="95">
        <v>0</v>
      </c>
      <c r="UQ13" s="95">
        <v>0</v>
      </c>
      <c r="UR13" s="95">
        <v>0</v>
      </c>
      <c r="US13" s="95">
        <v>0</v>
      </c>
      <c r="UT13" s="95">
        <v>0</v>
      </c>
      <c r="UU13" s="95">
        <v>0</v>
      </c>
      <c r="UV13" s="95">
        <v>0</v>
      </c>
      <c r="UW13" s="95">
        <v>0</v>
      </c>
      <c r="UX13" s="95">
        <v>0</v>
      </c>
      <c r="UY13" s="95">
        <v>0</v>
      </c>
      <c r="UZ13" s="95">
        <v>0</v>
      </c>
      <c r="VA13" s="95">
        <v>0</v>
      </c>
      <c r="VB13" s="95">
        <v>0</v>
      </c>
      <c r="VC13" s="95">
        <v>7.4755097109581411E-33</v>
      </c>
      <c r="VD13" s="95">
        <v>0</v>
      </c>
      <c r="VE13" s="95">
        <v>0</v>
      </c>
      <c r="VF13" s="95">
        <v>0</v>
      </c>
      <c r="VG13" s="95">
        <v>0</v>
      </c>
      <c r="VH13" s="95">
        <v>0</v>
      </c>
      <c r="VI13" s="95">
        <v>0</v>
      </c>
      <c r="VJ13" s="95">
        <v>0</v>
      </c>
      <c r="VK13" s="95">
        <v>0</v>
      </c>
      <c r="VL13" s="95">
        <v>0</v>
      </c>
      <c r="VM13" s="95">
        <v>0</v>
      </c>
      <c r="VN13" s="95">
        <v>0</v>
      </c>
      <c r="VO13" s="95">
        <v>0</v>
      </c>
      <c r="VP13" s="95">
        <v>0</v>
      </c>
      <c r="VQ13" s="95">
        <v>0</v>
      </c>
      <c r="VR13" s="95">
        <v>0</v>
      </c>
      <c r="VS13" s="95">
        <v>0</v>
      </c>
      <c r="VT13" s="95">
        <v>0</v>
      </c>
      <c r="VU13" s="95">
        <v>0</v>
      </c>
      <c r="VV13" s="95">
        <v>0</v>
      </c>
      <c r="VW13" s="95">
        <v>0</v>
      </c>
      <c r="VX13" s="95">
        <v>0</v>
      </c>
      <c r="VY13" s="95">
        <v>0</v>
      </c>
      <c r="VZ13" s="95">
        <v>0</v>
      </c>
      <c r="WA13" s="95">
        <v>0</v>
      </c>
      <c r="WB13" s="95">
        <v>0</v>
      </c>
      <c r="WC13" s="95">
        <v>0</v>
      </c>
      <c r="WD13" s="95">
        <v>0</v>
      </c>
      <c r="WE13" s="95">
        <v>0</v>
      </c>
      <c r="WF13" s="95">
        <v>0</v>
      </c>
      <c r="WG13" s="95">
        <v>0</v>
      </c>
      <c r="WH13" s="95">
        <v>0</v>
      </c>
      <c r="WI13" s="95">
        <v>0</v>
      </c>
      <c r="WJ13" s="95">
        <v>0</v>
      </c>
      <c r="WK13" s="95">
        <v>0</v>
      </c>
      <c r="WL13" s="95">
        <v>0</v>
      </c>
      <c r="WM13" s="95">
        <v>0</v>
      </c>
      <c r="WN13" s="95">
        <v>0</v>
      </c>
      <c r="WO13" s="95">
        <v>0</v>
      </c>
      <c r="WP13" s="95">
        <v>0</v>
      </c>
      <c r="WQ13" s="95">
        <v>0</v>
      </c>
      <c r="WR13" s="95">
        <v>0</v>
      </c>
      <c r="WS13" s="95">
        <v>3.0371364429477989E-2</v>
      </c>
      <c r="WT13" s="95">
        <v>6.0742728858961627E-2</v>
      </c>
      <c r="WU13" s="95">
        <v>9.1114093288445164E-2</v>
      </c>
      <c r="WV13" s="95">
        <v>0.1214854577179293</v>
      </c>
      <c r="WW13" s="95">
        <v>0.151856822147413</v>
      </c>
      <c r="WX13" s="95">
        <v>0.1822281865768966</v>
      </c>
      <c r="WY13" s="95">
        <v>0.2125995510063807</v>
      </c>
      <c r="WZ13" s="95">
        <v>0.24297091543586469</v>
      </c>
      <c r="XA13" s="95">
        <v>0.27334227986534892</v>
      </c>
      <c r="XB13" s="95">
        <v>0.30371364429483211</v>
      </c>
      <c r="XC13" s="95">
        <v>0.33408500872431479</v>
      </c>
      <c r="XD13" s="95">
        <v>0.36445637315379931</v>
      </c>
      <c r="XE13" s="95">
        <v>0.39482773758328132</v>
      </c>
      <c r="XF13" s="95">
        <v>0.42519910201276517</v>
      </c>
      <c r="XG13" s="95">
        <v>0.45557046644224858</v>
      </c>
      <c r="XH13" s="95">
        <v>0.48594183087173409</v>
      </c>
      <c r="XI13" s="95">
        <v>0.51631319530121811</v>
      </c>
      <c r="XJ13" s="95">
        <v>0.54668455973069996</v>
      </c>
      <c r="XK13" s="95">
        <v>0.57705592416018348</v>
      </c>
      <c r="XL13" s="95">
        <v>0.60742728858966877</v>
      </c>
      <c r="XM13" s="95">
        <v>0.66817001744863813</v>
      </c>
      <c r="XN13" s="95">
        <v>0.72891274630760183</v>
      </c>
      <c r="XO13" s="95">
        <v>0.78965547516657164</v>
      </c>
      <c r="XP13" s="95">
        <v>0.85039820402553912</v>
      </c>
      <c r="XQ13" s="95">
        <v>0.91114093288450526</v>
      </c>
      <c r="XR13" s="95">
        <v>0.97188366174347685</v>
      </c>
      <c r="XS13" s="95">
        <v>1.03262639060244</v>
      </c>
      <c r="XT13" s="95">
        <v>1.093369119461409</v>
      </c>
      <c r="XU13" s="95">
        <v>1.1541118483203781</v>
      </c>
      <c r="XV13" s="95">
        <v>1.2148545771793511</v>
      </c>
      <c r="XW13" s="95">
        <v>1.2755973060383119</v>
      </c>
      <c r="XX13" s="95">
        <v>1.336340034897282</v>
      </c>
      <c r="XY13" s="95">
        <v>1.397082763756248</v>
      </c>
      <c r="XZ13" s="95">
        <v>1.457825492615213</v>
      </c>
      <c r="YA13" s="95">
        <v>1.5185682214741829</v>
      </c>
      <c r="YB13" s="95">
        <v>1.670425043621603</v>
      </c>
      <c r="YC13" s="95">
        <v>1.8222818657690221</v>
      </c>
      <c r="YD13" s="95">
        <v>1.974138687916436</v>
      </c>
      <c r="YE13" s="95">
        <v>2.125995510063853</v>
      </c>
      <c r="YF13" s="95">
        <v>2.2778523322112698</v>
      </c>
      <c r="YG13" s="95">
        <v>2.4297091543586982</v>
      </c>
      <c r="YH13" s="95">
        <v>0</v>
      </c>
      <c r="YI13" s="95">
        <v>0</v>
      </c>
      <c r="YJ13" s="95">
        <v>0</v>
      </c>
      <c r="YK13" s="95">
        <v>0</v>
      </c>
      <c r="YL13" s="95">
        <v>0</v>
      </c>
      <c r="YM13" s="95">
        <v>0</v>
      </c>
      <c r="YN13" s="95">
        <v>0</v>
      </c>
      <c r="YO13" s="95">
        <v>0</v>
      </c>
      <c r="YP13" s="95">
        <v>0</v>
      </c>
      <c r="YQ13" s="95">
        <v>0</v>
      </c>
      <c r="YR13" s="95">
        <v>0</v>
      </c>
      <c r="YS13" s="95">
        <v>0</v>
      </c>
      <c r="YT13" s="95">
        <v>0</v>
      </c>
      <c r="YU13" s="95">
        <v>-1.9820597604193981E-30</v>
      </c>
      <c r="YV13" s="95">
        <v>-9.0932077095503582E-31</v>
      </c>
      <c r="YW13" s="95">
        <v>0</v>
      </c>
      <c r="YX13" s="95">
        <v>0</v>
      </c>
      <c r="YY13" s="95">
        <v>0</v>
      </c>
      <c r="YZ13" s="95">
        <v>0</v>
      </c>
      <c r="ZA13" s="95">
        <v>0</v>
      </c>
      <c r="ZB13" s="95">
        <v>-2.8030557946189701E-30</v>
      </c>
      <c r="ZC13" s="95">
        <v>-7.5862221558649394E-31</v>
      </c>
      <c r="ZD13" s="95">
        <v>0</v>
      </c>
      <c r="ZE13" s="95">
        <v>0</v>
      </c>
      <c r="ZF13" s="95">
        <v>0</v>
      </c>
      <c r="ZG13" s="95">
        <v>0</v>
      </c>
      <c r="ZH13" s="95">
        <v>0</v>
      </c>
      <c r="ZI13" s="95">
        <v>-9.482777694831345E-32</v>
      </c>
      <c r="ZJ13" s="95">
        <v>0</v>
      </c>
      <c r="ZK13" s="95">
        <v>-4.7413888474156922E-32</v>
      </c>
      <c r="ZL13" s="95">
        <v>0</v>
      </c>
      <c r="ZM13" s="95">
        <v>0</v>
      </c>
      <c r="ZN13" s="95">
        <v>0</v>
      </c>
      <c r="ZO13" s="95">
        <v>0</v>
      </c>
      <c r="ZP13" s="95">
        <v>0</v>
      </c>
      <c r="ZQ13" s="95">
        <v>0</v>
      </c>
      <c r="ZR13" s="95">
        <v>0</v>
      </c>
      <c r="ZS13" s="95">
        <v>0</v>
      </c>
      <c r="ZT13" s="95">
        <v>0</v>
      </c>
      <c r="ZU13" s="95">
        <v>0</v>
      </c>
      <c r="ZV13" s="95">
        <v>0</v>
      </c>
      <c r="ZW13" s="95">
        <v>2.2549659206291029E-2</v>
      </c>
      <c r="ZX13" s="95">
        <v>4.5099318412586298E-2</v>
      </c>
      <c r="ZY13" s="95">
        <v>6.7648977618881584E-2</v>
      </c>
      <c r="ZZ13" s="95">
        <v>9.0198636825176981E-2</v>
      </c>
      <c r="AAA13" s="95">
        <v>0.11274829603147279</v>
      </c>
      <c r="AAB13" s="95">
        <v>0.1352979552377675</v>
      </c>
      <c r="AAC13" s="95">
        <v>0.15784761444406309</v>
      </c>
      <c r="AAD13" s="95">
        <v>0.18039727365035849</v>
      </c>
      <c r="AAE13" s="95">
        <v>0.20294693285665449</v>
      </c>
      <c r="AAF13" s="95">
        <v>0.22549659206294911</v>
      </c>
      <c r="AAG13" s="95">
        <v>0.24804625126924429</v>
      </c>
      <c r="AAH13" s="95">
        <v>0.2705959104755406</v>
      </c>
      <c r="AAI13" s="95">
        <v>0.29314556968183342</v>
      </c>
      <c r="AAJ13" s="95">
        <v>0.31569522888813001</v>
      </c>
      <c r="AAK13" s="95">
        <v>0.33824488809442421</v>
      </c>
      <c r="AAL13" s="95">
        <v>0.36079454730072102</v>
      </c>
      <c r="AAM13" s="95">
        <v>0.38334420650701612</v>
      </c>
      <c r="AAN13" s="95">
        <v>0.40589386571331071</v>
      </c>
      <c r="AAO13" s="95">
        <v>0.42844352491960652</v>
      </c>
      <c r="AAP13" s="95">
        <v>0.45099318412590272</v>
      </c>
      <c r="AAQ13" s="95">
        <v>0.49609250253849352</v>
      </c>
      <c r="AAR13" s="95">
        <v>0.54119182095108309</v>
      </c>
      <c r="AAS13" s="95">
        <v>0.58629113936367527</v>
      </c>
      <c r="AAT13" s="95">
        <v>0.63139045777626379</v>
      </c>
      <c r="AAU13" s="95">
        <v>0.67648977618885542</v>
      </c>
      <c r="AAV13" s="95">
        <v>0.72158909460144804</v>
      </c>
      <c r="AAW13" s="95">
        <v>0.76668841301403512</v>
      </c>
      <c r="AAX13" s="95">
        <v>0.81178773142662697</v>
      </c>
      <c r="AAY13" s="95">
        <v>0.85688704983922137</v>
      </c>
      <c r="AAZ13" s="95">
        <v>0.90198636825181311</v>
      </c>
      <c r="ABA13" s="95">
        <v>0.94708568666439996</v>
      </c>
      <c r="ABB13" s="95">
        <v>0.99218500507699259</v>
      </c>
      <c r="ABC13" s="95">
        <v>1.0372843234895821</v>
      </c>
      <c r="ABD13" s="95">
        <v>1.0823836419021711</v>
      </c>
      <c r="ABE13" s="95">
        <v>1.127482960314762</v>
      </c>
      <c r="ABF13" s="95">
        <v>1.2402312563462421</v>
      </c>
      <c r="ABG13" s="95">
        <v>1.3529795523777179</v>
      </c>
      <c r="ABH13" s="95">
        <v>1.46572784840919</v>
      </c>
      <c r="ABI13" s="95">
        <v>1.578476144440667</v>
      </c>
      <c r="ABJ13" s="95">
        <v>1.691224440472141</v>
      </c>
      <c r="ABK13" s="95">
        <v>1.803972736503622</v>
      </c>
      <c r="ABL13" s="95">
        <v>1.0997910757912991E-2</v>
      </c>
      <c r="ABM13" s="95">
        <v>2.1995821515822779E-2</v>
      </c>
      <c r="ABN13" s="95">
        <v>3.2993732273732583E-2</v>
      </c>
      <c r="ABO13" s="95">
        <v>4.3991643031642408E-2</v>
      </c>
      <c r="ABP13" s="95">
        <v>5.4989553789551927E-2</v>
      </c>
      <c r="ABQ13" s="95">
        <v>6.5987464547461766E-2</v>
      </c>
      <c r="ABR13" s="95">
        <v>7.6985375305371556E-2</v>
      </c>
      <c r="ABS13" s="95">
        <v>8.7983286063281374E-2</v>
      </c>
      <c r="ABT13" s="95">
        <v>9.8981196821191025E-2</v>
      </c>
      <c r="ABU13" s="95">
        <v>0.1099791075791004</v>
      </c>
      <c r="ABV13" s="95">
        <v>0.1209770183370109</v>
      </c>
      <c r="ABW13" s="95">
        <v>0.13197492909492081</v>
      </c>
      <c r="ABX13" s="95">
        <v>0.1429728398528301</v>
      </c>
      <c r="ABY13" s="95">
        <v>0.15397075061074089</v>
      </c>
      <c r="ABZ13" s="95">
        <v>0.16496866136864949</v>
      </c>
      <c r="ACA13" s="95">
        <v>0.17596657212655981</v>
      </c>
      <c r="ACB13" s="95">
        <v>0.18696448288446971</v>
      </c>
      <c r="ACC13" s="95">
        <v>0.19796239364237911</v>
      </c>
      <c r="ACD13" s="95">
        <v>0.20896030440028901</v>
      </c>
      <c r="ACE13" s="95">
        <v>0.21995821515819941</v>
      </c>
      <c r="ACF13" s="95">
        <v>0.2419540366740188</v>
      </c>
      <c r="ACG13" s="95">
        <v>0.26394985818983829</v>
      </c>
      <c r="ACH13" s="95">
        <v>0.28594567970565782</v>
      </c>
      <c r="ACI13" s="95">
        <v>0.30794150122147618</v>
      </c>
      <c r="ACJ13" s="95">
        <v>0.32993732273729698</v>
      </c>
      <c r="ACK13" s="95">
        <v>0.35193314425311589</v>
      </c>
      <c r="ACL13" s="95">
        <v>0.3739289657689352</v>
      </c>
      <c r="ACM13" s="95">
        <v>0.39592478728475478</v>
      </c>
      <c r="ACN13" s="95">
        <v>0.41792060880057558</v>
      </c>
      <c r="ACO13" s="95">
        <v>0.43991643031639438</v>
      </c>
      <c r="ACP13" s="95">
        <v>0.46191225183221157</v>
      </c>
      <c r="ACQ13" s="95">
        <v>0.48390807334803349</v>
      </c>
      <c r="ACR13" s="95">
        <v>0.50590389486385245</v>
      </c>
      <c r="ACS13" s="95">
        <v>0.52789971637967237</v>
      </c>
      <c r="ACT13" s="95">
        <v>0.54989553789549039</v>
      </c>
      <c r="ACU13" s="95">
        <v>0.60488509168504256</v>
      </c>
      <c r="ACV13" s="95">
        <v>0.65987464547459274</v>
      </c>
      <c r="ACW13" s="95">
        <v>0.71486419926413902</v>
      </c>
      <c r="ACX13" s="95">
        <v>0.76985375305368797</v>
      </c>
      <c r="ACY13" s="95">
        <v>0.8248433068432266</v>
      </c>
      <c r="ACZ13" s="95">
        <v>0.87983286063278476</v>
      </c>
      <c r="ADA13" s="95">
        <v>2.1138721642901089E-2</v>
      </c>
      <c r="ADB13" s="95">
        <v>4.2277443285799528E-2</v>
      </c>
      <c r="ADC13" s="95">
        <v>6.341616492869788E-2</v>
      </c>
      <c r="ADD13" s="95">
        <v>8.455488657159628E-2</v>
      </c>
      <c r="ADE13" s="95">
        <v>0.1056936082144945</v>
      </c>
      <c r="ADF13" s="95">
        <v>0.12683232985739251</v>
      </c>
      <c r="ADG13" s="95">
        <v>0.14797105150029119</v>
      </c>
      <c r="ADH13" s="95">
        <v>0.16910977314318959</v>
      </c>
      <c r="ADI13" s="95">
        <v>0.19024849478608979</v>
      </c>
      <c r="ADJ13" s="95">
        <v>0.2113872164289857</v>
      </c>
      <c r="ADK13" s="95">
        <v>0.23252593807188451</v>
      </c>
      <c r="ADL13" s="95">
        <v>0.25366465971478319</v>
      </c>
      <c r="ADM13" s="95">
        <v>0.27480338135767712</v>
      </c>
      <c r="ADN13" s="95">
        <v>0.29594210300057983</v>
      </c>
      <c r="ADO13" s="95">
        <v>0.31708082464347731</v>
      </c>
      <c r="ADP13" s="95">
        <v>0.33821954628637713</v>
      </c>
      <c r="ADQ13" s="95">
        <v>0.35935826792927411</v>
      </c>
      <c r="ADR13" s="95">
        <v>0.38049698957217348</v>
      </c>
      <c r="ADS13" s="95">
        <v>0.40163571121507252</v>
      </c>
      <c r="ADT13" s="95">
        <v>0.42277443285798261</v>
      </c>
      <c r="ADU13" s="95">
        <v>0.46505187614376758</v>
      </c>
      <c r="ADV13" s="95">
        <v>0.50732931942956128</v>
      </c>
      <c r="ADW13" s="95">
        <v>0.54960676271535636</v>
      </c>
      <c r="ADX13" s="95">
        <v>0.5918842060011551</v>
      </c>
      <c r="ADY13" s="95">
        <v>0.63416164928695462</v>
      </c>
      <c r="ADZ13" s="95">
        <v>0.6764390925727487</v>
      </c>
      <c r="AEA13" s="95">
        <v>0.71871653585854789</v>
      </c>
      <c r="AEB13" s="95">
        <v>0.76099397914434475</v>
      </c>
      <c r="AEC13" s="95">
        <v>0.80327142243013416</v>
      </c>
      <c r="AED13" s="95">
        <v>0.84554886571593779</v>
      </c>
      <c r="AEE13" s="95">
        <v>0.88782630900173376</v>
      </c>
      <c r="AEF13" s="95">
        <v>0.93010375228753195</v>
      </c>
      <c r="AEG13" s="95">
        <v>0.97238119557332758</v>
      </c>
      <c r="AEH13" s="95">
        <v>1.0146586388591241</v>
      </c>
      <c r="AEI13" s="95">
        <v>1.056936082144921</v>
      </c>
      <c r="AEJ13" s="95">
        <v>1.162629690359416</v>
      </c>
      <c r="AEK13" s="95">
        <v>1.2683232985739059</v>
      </c>
      <c r="AEL13" s="95">
        <v>1.3740169067883961</v>
      </c>
      <c r="AEM13" s="95">
        <v>1.4797105150028831</v>
      </c>
      <c r="AEN13" s="95">
        <v>1.585404123217383</v>
      </c>
      <c r="AEO13" s="95">
        <v>1.691097731431894</v>
      </c>
      <c r="AEP13" s="95">
        <v>0</v>
      </c>
      <c r="AEQ13" s="95">
        <v>0</v>
      </c>
      <c r="AER13" s="95">
        <v>0</v>
      </c>
      <c r="AES13" s="95">
        <v>0</v>
      </c>
      <c r="AET13" s="95">
        <v>0</v>
      </c>
      <c r="AEU13" s="95">
        <v>0</v>
      </c>
      <c r="AEV13" s="95">
        <v>0</v>
      </c>
      <c r="AEW13" s="95">
        <v>0</v>
      </c>
      <c r="AEX13" s="95">
        <v>3.0727587148632193E-32</v>
      </c>
      <c r="AEY13" s="95">
        <v>0</v>
      </c>
      <c r="AEZ13" s="95">
        <v>0</v>
      </c>
      <c r="AFA13" s="95">
        <v>0</v>
      </c>
      <c r="AFB13" s="95">
        <v>0</v>
      </c>
      <c r="AFC13" s="95">
        <v>0</v>
      </c>
      <c r="AFD13" s="95">
        <v>0</v>
      </c>
      <c r="AFE13" s="95">
        <v>0</v>
      </c>
      <c r="AFF13" s="95">
        <v>0</v>
      </c>
      <c r="AFG13" s="95">
        <v>0</v>
      </c>
      <c r="AFH13" s="95">
        <v>0</v>
      </c>
      <c r="AFI13" s="95">
        <v>0</v>
      </c>
      <c r="AFJ13" s="95">
        <v>0</v>
      </c>
      <c r="AFK13" s="95">
        <v>0</v>
      </c>
      <c r="AFL13" s="95">
        <v>0</v>
      </c>
      <c r="AFM13" s="95">
        <v>0</v>
      </c>
      <c r="AFN13" s="95">
        <v>0</v>
      </c>
      <c r="AFO13" s="95">
        <v>0</v>
      </c>
      <c r="AFP13" s="95">
        <v>-7.6818967871581261E-33</v>
      </c>
      <c r="AFQ13" s="95">
        <v>0</v>
      </c>
      <c r="AFR13" s="95">
        <v>0</v>
      </c>
      <c r="AFS13" s="95">
        <v>-1.333425745846943E-32</v>
      </c>
      <c r="AFT13" s="95">
        <v>0</v>
      </c>
      <c r="AFU13" s="95">
        <v>0</v>
      </c>
      <c r="AFV13" s="95">
        <v>0</v>
      </c>
      <c r="AFW13" s="95">
        <v>-3.0727587148632209E-32</v>
      </c>
      <c r="AFX13" s="95">
        <v>0</v>
      </c>
      <c r="AFY13" s="95">
        <v>0</v>
      </c>
      <c r="AFZ13" s="95">
        <v>0</v>
      </c>
      <c r="AGA13" s="95">
        <v>0</v>
      </c>
      <c r="AGB13" s="95">
        <v>0</v>
      </c>
      <c r="AGC13" s="95">
        <v>0</v>
      </c>
      <c r="AGD13" s="95">
        <v>0</v>
      </c>
      <c r="AGE13" s="95">
        <v>2.1390156733875471E-2</v>
      </c>
      <c r="AGF13" s="95">
        <v>4.278031346775165E-2</v>
      </c>
      <c r="AGG13" s="95">
        <v>6.4170470201627791E-2</v>
      </c>
      <c r="AGH13" s="95">
        <v>8.556062693550405E-2</v>
      </c>
      <c r="AGI13" s="95">
        <v>0.1069507836693802</v>
      </c>
      <c r="AGJ13" s="95">
        <v>0.12834094040325639</v>
      </c>
      <c r="AGK13" s="95">
        <v>0.14973109713713259</v>
      </c>
      <c r="AGL13" s="95">
        <v>0.17112125387100871</v>
      </c>
      <c r="AGM13" s="95">
        <v>0.19251141060488491</v>
      </c>
      <c r="AGN13" s="95">
        <v>0.21390156733876101</v>
      </c>
      <c r="AGO13" s="95">
        <v>0.23529172407263729</v>
      </c>
      <c r="AGP13" s="95">
        <v>0.25668188080651327</v>
      </c>
      <c r="AGQ13" s="95">
        <v>0.27807203754038962</v>
      </c>
      <c r="AGR13" s="95">
        <v>0.2994621942742659</v>
      </c>
      <c r="AGS13" s="95">
        <v>0.32085235100814202</v>
      </c>
      <c r="AGT13" s="95">
        <v>0.3422425077420182</v>
      </c>
      <c r="AGU13" s="95">
        <v>0.36363266447589448</v>
      </c>
      <c r="AGV13" s="95">
        <v>0.38502282120977072</v>
      </c>
      <c r="AGW13" s="95">
        <v>0.40641297794364678</v>
      </c>
      <c r="AGX13" s="95">
        <v>0.42780313467752262</v>
      </c>
      <c r="AGY13" s="95">
        <v>0.47058344814527542</v>
      </c>
      <c r="AGZ13" s="95">
        <v>0.51336376161302799</v>
      </c>
      <c r="AHA13" s="95">
        <v>0.55614407508078034</v>
      </c>
      <c r="AHB13" s="95">
        <v>0.59892438854853236</v>
      </c>
      <c r="AHC13" s="95">
        <v>0.64170470201628482</v>
      </c>
      <c r="AHD13" s="95">
        <v>0.68448501548403751</v>
      </c>
      <c r="AHE13" s="95">
        <v>0.7272653289517893</v>
      </c>
      <c r="AHF13" s="95">
        <v>0.77004564241954132</v>
      </c>
      <c r="AHG13" s="95">
        <v>0.81282595588729434</v>
      </c>
      <c r="AHH13" s="95">
        <v>0.85560626935504636</v>
      </c>
      <c r="AHI13" s="95">
        <v>0.89838658282279882</v>
      </c>
      <c r="AHJ13" s="95">
        <v>0.94116689629055128</v>
      </c>
      <c r="AHK13" s="95">
        <v>0.98394720975830374</v>
      </c>
      <c r="AHL13" s="95">
        <v>1.026727523226056</v>
      </c>
      <c r="AHM13" s="95">
        <v>1.069507836693808</v>
      </c>
      <c r="AHN13" s="95">
        <v>1.176458620363189</v>
      </c>
      <c r="AHO13" s="95">
        <v>1.283409404032571</v>
      </c>
      <c r="AHP13" s="95">
        <v>1.3903601877019509</v>
      </c>
      <c r="AHQ13" s="95">
        <v>1.4973109713713331</v>
      </c>
      <c r="AHR13" s="95">
        <v>1.6042617550407119</v>
      </c>
      <c r="AHS13" s="95">
        <v>1.711212538710094</v>
      </c>
      <c r="AHT13" s="95">
        <v>1.1908769105316011E-2</v>
      </c>
      <c r="AHU13" s="95">
        <v>2.38175382106348E-2</v>
      </c>
      <c r="AHV13" s="95">
        <v>3.5726307315953602E-2</v>
      </c>
      <c r="AHW13" s="95">
        <v>4.7635076421272432E-2</v>
      </c>
      <c r="AHX13" s="95">
        <v>5.954384552659131E-2</v>
      </c>
      <c r="AHY13" s="95">
        <v>7.1452614631910091E-2</v>
      </c>
      <c r="AHZ13" s="95">
        <v>8.336138373722897E-2</v>
      </c>
      <c r="AIA13" s="95">
        <v>9.5270152842547806E-2</v>
      </c>
      <c r="AIB13" s="95">
        <v>0.1071789219478668</v>
      </c>
      <c r="AIC13" s="95">
        <v>0.11908769105318549</v>
      </c>
      <c r="AID13" s="95">
        <v>0.1309964601585043</v>
      </c>
      <c r="AIE13" s="95">
        <v>0.14290522926382321</v>
      </c>
      <c r="AIF13" s="95">
        <v>0.1548139983691415</v>
      </c>
      <c r="AIG13" s="95">
        <v>0.1667227674744606</v>
      </c>
      <c r="AIH13" s="95">
        <v>0.17863153657977909</v>
      </c>
      <c r="AII13" s="95">
        <v>0.1905403056850983</v>
      </c>
      <c r="AIJ13" s="95">
        <v>0.20244907479041729</v>
      </c>
      <c r="AIK13" s="95">
        <v>0.21435784389573559</v>
      </c>
      <c r="AIL13" s="95">
        <v>0.22626661300105469</v>
      </c>
      <c r="AIM13" s="95">
        <v>0.23817538210637329</v>
      </c>
      <c r="AIN13" s="95">
        <v>0.26199292031701188</v>
      </c>
      <c r="AIO13" s="95">
        <v>0.28581045852764858</v>
      </c>
      <c r="AIP13" s="95">
        <v>0.30962799673828673</v>
      </c>
      <c r="AIQ13" s="95">
        <v>0.33344553494892409</v>
      </c>
      <c r="AIR13" s="95">
        <v>0.35726307315956179</v>
      </c>
      <c r="AIS13" s="95">
        <v>0.38108061137020022</v>
      </c>
      <c r="AIT13" s="95">
        <v>0.40489814958083747</v>
      </c>
      <c r="AIU13" s="95">
        <v>0.42871568779147451</v>
      </c>
      <c r="AIV13" s="95">
        <v>0.45253322600211332</v>
      </c>
      <c r="AIW13" s="95">
        <v>0.47635076421275158</v>
      </c>
      <c r="AIX13" s="95">
        <v>0.50016830242338783</v>
      </c>
      <c r="AIY13" s="95">
        <v>0.52398584063402653</v>
      </c>
      <c r="AIZ13" s="95">
        <v>0.54780337884466346</v>
      </c>
      <c r="AJA13" s="95">
        <v>0.57162091705530038</v>
      </c>
      <c r="AJB13" s="95">
        <v>0.59543845526593897</v>
      </c>
      <c r="AJC13" s="95">
        <v>0.65498230079253217</v>
      </c>
      <c r="AJD13" s="95">
        <v>0.7145261463191267</v>
      </c>
      <c r="AJE13" s="95">
        <v>0.7740699918457199</v>
      </c>
      <c r="AJF13" s="95">
        <v>0.83361383737231365</v>
      </c>
      <c r="AJG13" s="95">
        <v>0.89315768289890807</v>
      </c>
      <c r="AJH13" s="95">
        <v>0.95270152842550426</v>
      </c>
      <c r="AJI13" s="95">
        <v>0</v>
      </c>
      <c r="AJJ13" s="95">
        <v>0</v>
      </c>
      <c r="AJK13" s="95">
        <v>-1.3996015531369149E-17</v>
      </c>
      <c r="AJL13" s="95">
        <v>-2.2012148057858971E-17</v>
      </c>
      <c r="AJM13" s="95">
        <v>0</v>
      </c>
      <c r="AJN13" s="95">
        <v>0</v>
      </c>
      <c r="AJO13" s="95">
        <v>0</v>
      </c>
      <c r="AJP13" s="95">
        <v>0</v>
      </c>
      <c r="AJQ13" s="95">
        <v>-1.3616661409879011E-16</v>
      </c>
      <c r="AJR13" s="95">
        <v>0</v>
      </c>
      <c r="AJS13" s="95">
        <v>0</v>
      </c>
      <c r="AJT13" s="95">
        <v>0</v>
      </c>
      <c r="AJU13" s="95">
        <v>0</v>
      </c>
      <c r="AJV13" s="95">
        <v>-3.0464429786896138E-17</v>
      </c>
      <c r="AJW13" s="95">
        <v>-1.4397684128871769E-17</v>
      </c>
      <c r="AJX13" s="95">
        <v>0</v>
      </c>
      <c r="AJY13" s="95">
        <v>0</v>
      </c>
      <c r="AJZ13" s="95">
        <v>0</v>
      </c>
      <c r="AKA13" s="95">
        <v>0</v>
      </c>
      <c r="AKB13" s="95">
        <v>-1.065142313897963E-16</v>
      </c>
      <c r="AKC13" s="95">
        <v>-8.8559161124835095E-17</v>
      </c>
      <c r="AKD13" s="95">
        <v>0</v>
      </c>
      <c r="AKE13" s="95">
        <v>0</v>
      </c>
      <c r="AKF13" s="95">
        <v>0</v>
      </c>
      <c r="AKG13" s="95">
        <v>0</v>
      </c>
      <c r="AKH13" s="95">
        <v>0</v>
      </c>
      <c r="AKI13" s="95">
        <v>0</v>
      </c>
      <c r="AKJ13" s="95">
        <v>0</v>
      </c>
      <c r="AKK13" s="95">
        <v>0</v>
      </c>
      <c r="AKL13" s="95">
        <v>0</v>
      </c>
      <c r="AKM13" s="95">
        <v>0</v>
      </c>
      <c r="AKN13" s="95">
        <v>0</v>
      </c>
      <c r="AKO13" s="95">
        <v>0</v>
      </c>
      <c r="AKP13" s="95">
        <v>0</v>
      </c>
      <c r="AKQ13" s="95">
        <v>-1.773698335054855E-18</v>
      </c>
      <c r="AKR13" s="95">
        <v>0</v>
      </c>
      <c r="AKS13" s="95">
        <v>0</v>
      </c>
      <c r="AKT13" s="95">
        <v>0</v>
      </c>
      <c r="AKU13" s="95">
        <v>0</v>
      </c>
      <c r="AKV13" s="95">
        <v>0</v>
      </c>
      <c r="AKW13" s="95">
        <v>-9.3418199216372066E-17</v>
      </c>
      <c r="AKX13" s="95">
        <v>0</v>
      </c>
      <c r="AKY13" s="95">
        <v>-1.982223099640516E-18</v>
      </c>
      <c r="AKZ13" s="95">
        <v>0</v>
      </c>
      <c r="ALA13" s="95">
        <v>0</v>
      </c>
      <c r="ALB13" s="95">
        <v>-1.296429525202125E-17</v>
      </c>
      <c r="ALC13" s="95">
        <v>0</v>
      </c>
      <c r="ALD13" s="95">
        <v>-3.2717370396098192E-33</v>
      </c>
      <c r="ALE13" s="95">
        <v>0</v>
      </c>
      <c r="ALF13" s="95">
        <v>0</v>
      </c>
      <c r="ALG13" s="95">
        <v>0</v>
      </c>
      <c r="ALH13" s="95">
        <v>0</v>
      </c>
      <c r="ALI13" s="95">
        <v>-3.4873083102979669E-17</v>
      </c>
      <c r="ALJ13" s="95">
        <v>0</v>
      </c>
      <c r="ALK13" s="95">
        <v>0</v>
      </c>
      <c r="ALL13" s="95">
        <v>0</v>
      </c>
      <c r="ALM13" s="95">
        <v>0</v>
      </c>
      <c r="ALN13" s="95">
        <v>0</v>
      </c>
      <c r="ALO13" s="95">
        <v>0</v>
      </c>
      <c r="ALP13" s="95">
        <v>0</v>
      </c>
      <c r="ALQ13" s="95">
        <v>0</v>
      </c>
      <c r="ALR13" s="95">
        <v>0</v>
      </c>
      <c r="ALS13" s="95">
        <v>0</v>
      </c>
      <c r="ALT13" s="95">
        <v>0</v>
      </c>
      <c r="ALU13" s="95">
        <v>0</v>
      </c>
      <c r="ALV13" s="95">
        <v>-1.0502715015619641E-31</v>
      </c>
      <c r="ALW13" s="95">
        <v>0</v>
      </c>
      <c r="ALX13" s="95">
        <v>0</v>
      </c>
      <c r="ALY13" s="95">
        <v>0</v>
      </c>
      <c r="ALZ13" s="95">
        <v>-2.393595148909666E-16</v>
      </c>
      <c r="AMA13" s="95">
        <v>-1.291238082775036E-15</v>
      </c>
      <c r="AMB13" s="95">
        <v>0</v>
      </c>
      <c r="AMC13" s="95">
        <v>0</v>
      </c>
      <c r="AMD13" s="95">
        <v>0</v>
      </c>
      <c r="AME13" s="95">
        <v>0</v>
      </c>
      <c r="AMF13" s="95">
        <v>0</v>
      </c>
      <c r="AMG13" s="95">
        <v>-3.7683363681193401E-16</v>
      </c>
      <c r="AMH13" s="95">
        <v>0</v>
      </c>
      <c r="AMI13" s="95">
        <v>0</v>
      </c>
      <c r="AMJ13" s="95">
        <v>0</v>
      </c>
      <c r="AMK13" s="95">
        <v>0</v>
      </c>
      <c r="AML13" s="95">
        <v>0</v>
      </c>
      <c r="AMM13" s="95">
        <v>2.9538512534772941E-2</v>
      </c>
      <c r="AMN13" s="95">
        <v>5.9077025069546367E-2</v>
      </c>
      <c r="AMO13" s="95">
        <v>8.8615537604319783E-2</v>
      </c>
      <c r="AMP13" s="95">
        <v>0.11815405013909321</v>
      </c>
      <c r="AMQ13" s="95">
        <v>0.14769256267386671</v>
      </c>
      <c r="AMR13" s="95">
        <v>0.17723107520864001</v>
      </c>
      <c r="AMS13" s="95">
        <v>0.20676958774341361</v>
      </c>
      <c r="AMT13" s="95">
        <v>0.23630810027818699</v>
      </c>
      <c r="AMU13" s="95">
        <v>0.26584661281296068</v>
      </c>
      <c r="AMV13" s="95">
        <v>0.29538512534773398</v>
      </c>
      <c r="AMW13" s="95">
        <v>0.32492363788250728</v>
      </c>
      <c r="AMX13" s="95">
        <v>0.35446215041728069</v>
      </c>
      <c r="AMY13" s="95">
        <v>0.38400066295205409</v>
      </c>
      <c r="AMZ13" s="95">
        <v>0.41353917548682761</v>
      </c>
      <c r="ANA13" s="95">
        <v>0.4430776880216008</v>
      </c>
      <c r="ANB13" s="95">
        <v>0.47261620055637449</v>
      </c>
      <c r="ANC13" s="95">
        <v>0.5021547130911479</v>
      </c>
      <c r="AND13" s="95">
        <v>0.53169322562592136</v>
      </c>
      <c r="ANE13" s="95">
        <v>0.5612317381606946</v>
      </c>
      <c r="ANF13" s="95">
        <v>0.5907702506954684</v>
      </c>
      <c r="ANG13" s="95">
        <v>0.64984727576501489</v>
      </c>
      <c r="ANH13" s="95">
        <v>0.70892430083456159</v>
      </c>
      <c r="ANI13" s="95">
        <v>0.76800132590410908</v>
      </c>
      <c r="ANJ13" s="95">
        <v>0.82707835097365623</v>
      </c>
      <c r="ANK13" s="95">
        <v>0.88615537604320249</v>
      </c>
      <c r="ANL13" s="95">
        <v>0.94523240111274964</v>
      </c>
      <c r="ANM13" s="95">
        <v>1.004309426182296</v>
      </c>
      <c r="ANN13" s="95">
        <v>1.0633864512518429</v>
      </c>
      <c r="ANO13" s="95">
        <v>1.1224634763213901</v>
      </c>
      <c r="ANP13" s="95">
        <v>1.1815405013909379</v>
      </c>
      <c r="ANQ13" s="95">
        <v>1.240617526460484</v>
      </c>
      <c r="ANR13" s="95">
        <v>1.2996945515300311</v>
      </c>
      <c r="ANS13" s="95">
        <v>1.358771576599578</v>
      </c>
      <c r="ANT13" s="95">
        <v>1.4178486016691241</v>
      </c>
      <c r="ANU13" s="95">
        <v>1.476925626738671</v>
      </c>
      <c r="ANV13" s="95">
        <v>1.624618189412538</v>
      </c>
      <c r="ANW13" s="95">
        <v>1.7723107520864061</v>
      </c>
      <c r="ANX13" s="95">
        <v>1.9200033147602731</v>
      </c>
      <c r="ANY13" s="95">
        <v>2.067695877434141</v>
      </c>
      <c r="ANZ13" s="95">
        <v>2.2153884401080068</v>
      </c>
      <c r="AOA13" s="95">
        <v>2.3630810027818741</v>
      </c>
      <c r="AOB13" s="95">
        <v>1.2957971631906101E-2</v>
      </c>
      <c r="AOC13" s="95">
        <v>2.591594326381455E-2</v>
      </c>
      <c r="AOD13" s="95">
        <v>3.8873914895723012E-2</v>
      </c>
      <c r="AOE13" s="95">
        <v>5.1831886527631557E-2</v>
      </c>
      <c r="AOF13" s="95">
        <v>6.478985815954004E-2</v>
      </c>
      <c r="AOG13" s="95">
        <v>7.7747829791448467E-2</v>
      </c>
      <c r="AOH13" s="95">
        <v>9.0705801423356852E-2</v>
      </c>
      <c r="AOI13" s="95">
        <v>0.1036637730552656</v>
      </c>
      <c r="AOJ13" s="95">
        <v>0.1166217446871743</v>
      </c>
      <c r="AOK13" s="95">
        <v>0.12957971631908261</v>
      </c>
      <c r="AOL13" s="95">
        <v>0.1425376879509907</v>
      </c>
      <c r="AOM13" s="95">
        <v>0.15549565958289971</v>
      </c>
      <c r="AON13" s="95">
        <v>0.16845363121480739</v>
      </c>
      <c r="AOO13" s="95">
        <v>0.18141160284671601</v>
      </c>
      <c r="AOP13" s="95">
        <v>0.19436957447862449</v>
      </c>
      <c r="AOQ13" s="95">
        <v>0.20732754611053361</v>
      </c>
      <c r="AOR13" s="95">
        <v>0.22028551774244171</v>
      </c>
      <c r="AOS13" s="95">
        <v>0.23324348937434961</v>
      </c>
      <c r="AOT13" s="95">
        <v>0.24620146100625859</v>
      </c>
      <c r="AOU13" s="95">
        <v>0.25915943263816738</v>
      </c>
      <c r="AOV13" s="95">
        <v>0.28507537590198467</v>
      </c>
      <c r="AOW13" s="95">
        <v>0.31099131916580058</v>
      </c>
      <c r="AOX13" s="95">
        <v>0.33690726242961838</v>
      </c>
      <c r="AOY13" s="95">
        <v>0.36282320569343501</v>
      </c>
      <c r="AOZ13" s="95">
        <v>0.3887391489572517</v>
      </c>
      <c r="APA13" s="95">
        <v>0.41465509222106911</v>
      </c>
      <c r="APB13" s="95">
        <v>0.44057103548488608</v>
      </c>
      <c r="APC13" s="95">
        <v>0.46648697874870287</v>
      </c>
      <c r="APD13" s="95">
        <v>0.49240292201252128</v>
      </c>
      <c r="APE13" s="95">
        <v>0.51831886527633975</v>
      </c>
      <c r="APF13" s="95">
        <v>0.54423480854015449</v>
      </c>
      <c r="APG13" s="95">
        <v>0.57015075180397201</v>
      </c>
      <c r="APH13" s="95">
        <v>0.59606669506778842</v>
      </c>
      <c r="API13" s="95">
        <v>0.62198263833160505</v>
      </c>
      <c r="APJ13" s="95">
        <v>0.64789858159542391</v>
      </c>
      <c r="APK13" s="95">
        <v>0.71268843975496377</v>
      </c>
      <c r="APL13" s="95">
        <v>0.77747829791450795</v>
      </c>
      <c r="APM13" s="95">
        <v>0.84226815607405014</v>
      </c>
      <c r="APN13" s="95">
        <v>0.90705801423359056</v>
      </c>
      <c r="APO13" s="95">
        <v>0.97184787239313364</v>
      </c>
      <c r="APP13" s="95">
        <v>1.036637730552679</v>
      </c>
      <c r="APQ13" s="95">
        <v>0</v>
      </c>
      <c r="APR13" s="95">
        <v>0</v>
      </c>
      <c r="APS13" s="95">
        <v>-1.3996015531369161E-17</v>
      </c>
      <c r="APT13" s="95">
        <v>-2.2012148057859029E-17</v>
      </c>
      <c r="APU13" s="95">
        <v>0</v>
      </c>
      <c r="APV13" s="95">
        <v>0</v>
      </c>
      <c r="APW13" s="95">
        <v>0</v>
      </c>
      <c r="APX13" s="95">
        <v>0</v>
      </c>
      <c r="APY13" s="95">
        <v>-1.3616661409879021E-16</v>
      </c>
      <c r="APZ13" s="95">
        <v>0</v>
      </c>
      <c r="AQA13" s="95">
        <v>0</v>
      </c>
      <c r="AQB13" s="95">
        <v>0</v>
      </c>
      <c r="AQC13" s="95">
        <v>0</v>
      </c>
      <c r="AQD13" s="95">
        <v>-3.0464429786895941E-17</v>
      </c>
      <c r="AQE13" s="95">
        <v>-1.4397684128871769E-17</v>
      </c>
      <c r="AQF13" s="95">
        <v>0</v>
      </c>
      <c r="AQG13" s="95">
        <v>0</v>
      </c>
      <c r="AQH13" s="95">
        <v>0</v>
      </c>
      <c r="AQI13" s="95">
        <v>0</v>
      </c>
      <c r="AQJ13" s="95">
        <v>-1.065142313897964E-16</v>
      </c>
      <c r="AQK13" s="95">
        <v>-8.8559161124834775E-17</v>
      </c>
      <c r="AQL13" s="95">
        <v>0</v>
      </c>
      <c r="AQM13" s="95">
        <v>0</v>
      </c>
      <c r="AQN13" s="95">
        <v>0</v>
      </c>
      <c r="AQO13" s="95">
        <v>0</v>
      </c>
      <c r="AQP13" s="95">
        <v>0</v>
      </c>
      <c r="AQQ13" s="95">
        <v>0</v>
      </c>
      <c r="AQR13" s="95">
        <v>0</v>
      </c>
      <c r="AQS13" s="95">
        <v>0</v>
      </c>
      <c r="AQT13" s="95">
        <v>0</v>
      </c>
      <c r="AQU13" s="95">
        <v>0</v>
      </c>
      <c r="AQV13" s="95">
        <v>0</v>
      </c>
      <c r="AQW13" s="95">
        <v>0</v>
      </c>
      <c r="AQX13" s="95">
        <v>0</v>
      </c>
      <c r="AQY13" s="95">
        <v>-1.7736983350548601E-18</v>
      </c>
      <c r="AQZ13" s="95">
        <v>0</v>
      </c>
      <c r="ARA13" s="95">
        <v>0</v>
      </c>
      <c r="ARB13" s="95">
        <v>0</v>
      </c>
      <c r="ARC13" s="95">
        <v>0</v>
      </c>
      <c r="ARD13" s="95">
        <v>0</v>
      </c>
      <c r="ARE13" s="95">
        <v>-9.3418199216372128E-17</v>
      </c>
      <c r="ARF13" s="95">
        <v>1.113231005907522E-2</v>
      </c>
      <c r="ARG13" s="95">
        <v>2.2264620118150742E-2</v>
      </c>
      <c r="ARH13" s="95">
        <v>3.3396930177226253E-2</v>
      </c>
      <c r="ARI13" s="95">
        <v>4.4529240236301761E-2</v>
      </c>
      <c r="ARJ13" s="95">
        <v>5.5661550295377303E-2</v>
      </c>
      <c r="ARK13" s="95">
        <v>6.6793860354452811E-2</v>
      </c>
      <c r="ARL13" s="95">
        <v>7.792617041352834E-2</v>
      </c>
      <c r="ARM13" s="95">
        <v>8.9058480472603826E-2</v>
      </c>
      <c r="ARN13" s="95">
        <v>0.1001907905316794</v>
      </c>
      <c r="ARO13" s="95">
        <v>0.1113231005907548</v>
      </c>
      <c r="ARP13" s="95">
        <v>0.1224554106498304</v>
      </c>
      <c r="ARQ13" s="95">
        <v>0.1335877207089059</v>
      </c>
      <c r="ARR13" s="95">
        <v>0.14472003076798151</v>
      </c>
      <c r="ARS13" s="95">
        <v>0.1558523408270569</v>
      </c>
      <c r="ART13" s="95">
        <v>0.1669846508861326</v>
      </c>
      <c r="ARU13" s="95">
        <v>0.1781169609452081</v>
      </c>
      <c r="ARV13" s="95">
        <v>0.18924927100428349</v>
      </c>
      <c r="ARW13" s="95">
        <v>0.2003815810633591</v>
      </c>
      <c r="ARX13" s="95">
        <v>0.21151389112243449</v>
      </c>
      <c r="ARY13" s="95">
        <v>0.2226462011815101</v>
      </c>
      <c r="ARZ13" s="95">
        <v>0.2449108212996611</v>
      </c>
      <c r="ASA13" s="95">
        <v>0.26717544141781219</v>
      </c>
      <c r="ASB13" s="95">
        <v>0.28944006153596319</v>
      </c>
      <c r="ASC13" s="95">
        <v>0.31170468165411402</v>
      </c>
      <c r="ASD13" s="95">
        <v>0.33396930177226541</v>
      </c>
      <c r="ASE13" s="95">
        <v>0.35623392189041642</v>
      </c>
      <c r="ASF13" s="95">
        <v>0.37849854200856731</v>
      </c>
      <c r="ASG13" s="95">
        <v>0.40076316212671842</v>
      </c>
      <c r="ASH13" s="95">
        <v>0.42302778224486942</v>
      </c>
      <c r="ASI13" s="95">
        <v>0.44529240236302048</v>
      </c>
      <c r="ASJ13" s="95">
        <v>0.46755702248117142</v>
      </c>
      <c r="ASK13" s="95">
        <v>0.48982164259932243</v>
      </c>
      <c r="ASL13" s="95">
        <v>0.51208626271747382</v>
      </c>
      <c r="ASM13" s="95">
        <v>0.5343508828356246</v>
      </c>
      <c r="ASN13" s="95">
        <v>0.5566155029537756</v>
      </c>
      <c r="ASO13" s="95">
        <v>0.61227705324915327</v>
      </c>
      <c r="ASP13" s="95">
        <v>0.66793860354453083</v>
      </c>
      <c r="ASQ13" s="95">
        <v>0.72360015383990828</v>
      </c>
      <c r="ASR13" s="95">
        <v>0.77926170413528573</v>
      </c>
      <c r="ASS13" s="95">
        <v>0.83492325443066306</v>
      </c>
      <c r="AST13" s="95">
        <v>0.89058480472604062</v>
      </c>
    </row>
    <row r="14" spans="1:1190" x14ac:dyDescent="0.25">
      <c r="A14" s="87" t="s">
        <v>246</v>
      </c>
      <c r="B14" s="95">
        <v>0</v>
      </c>
      <c r="C14" s="95">
        <v>0</v>
      </c>
      <c r="D14" s="95">
        <v>0</v>
      </c>
      <c r="E14" s="95">
        <v>0</v>
      </c>
      <c r="F14" s="95">
        <v>0</v>
      </c>
      <c r="G14" s="95">
        <v>0</v>
      </c>
      <c r="H14" s="95">
        <v>0</v>
      </c>
      <c r="I14" s="95">
        <v>0</v>
      </c>
      <c r="J14" s="95">
        <v>0</v>
      </c>
      <c r="K14" s="95">
        <v>0</v>
      </c>
      <c r="L14" s="95">
        <v>0</v>
      </c>
      <c r="M14" s="95">
        <v>0</v>
      </c>
      <c r="N14" s="95">
        <v>0</v>
      </c>
      <c r="O14" s="95">
        <v>0</v>
      </c>
      <c r="P14" s="95">
        <v>0</v>
      </c>
      <c r="Q14" s="95">
        <v>0</v>
      </c>
      <c r="R14" s="95">
        <v>0</v>
      </c>
      <c r="S14" s="95">
        <v>0</v>
      </c>
      <c r="T14" s="95">
        <v>0</v>
      </c>
      <c r="U14" s="95">
        <v>0</v>
      </c>
      <c r="V14" s="95">
        <v>0</v>
      </c>
      <c r="W14" s="95">
        <v>0</v>
      </c>
      <c r="X14" s="95">
        <v>0</v>
      </c>
      <c r="Y14" s="95">
        <v>0</v>
      </c>
      <c r="Z14" s="95">
        <v>0</v>
      </c>
      <c r="AA14" s="95">
        <v>0</v>
      </c>
      <c r="AB14" s="95">
        <v>0</v>
      </c>
      <c r="AC14" s="95">
        <v>0</v>
      </c>
      <c r="AD14" s="95">
        <v>0</v>
      </c>
      <c r="AE14" s="95">
        <v>0</v>
      </c>
      <c r="AF14" s="95">
        <v>0</v>
      </c>
      <c r="AG14" s="95">
        <v>0</v>
      </c>
      <c r="AH14" s="95">
        <v>0</v>
      </c>
      <c r="AI14" s="95">
        <v>0</v>
      </c>
      <c r="AJ14" s="95">
        <v>0</v>
      </c>
      <c r="AK14" s="95">
        <v>0</v>
      </c>
      <c r="AL14" s="95">
        <v>0</v>
      </c>
      <c r="AM14" s="95">
        <v>0</v>
      </c>
      <c r="AN14" s="95">
        <v>0</v>
      </c>
      <c r="AO14" s="95">
        <v>0</v>
      </c>
      <c r="AP14" s="95">
        <v>0</v>
      </c>
      <c r="AQ14" s="95">
        <v>0</v>
      </c>
      <c r="AR14" s="95">
        <v>0</v>
      </c>
      <c r="AS14" s="95">
        <v>0</v>
      </c>
      <c r="AT14" s="95">
        <v>0</v>
      </c>
      <c r="AU14" s="95">
        <v>0</v>
      </c>
      <c r="AV14" s="95">
        <v>0</v>
      </c>
      <c r="AW14" s="95">
        <v>0</v>
      </c>
      <c r="AX14" s="95">
        <v>0</v>
      </c>
      <c r="AY14" s="95">
        <v>0</v>
      </c>
      <c r="AZ14" s="95">
        <v>0</v>
      </c>
      <c r="BA14" s="95">
        <v>0</v>
      </c>
      <c r="BB14" s="95">
        <v>0</v>
      </c>
      <c r="BC14" s="95">
        <v>0</v>
      </c>
      <c r="BD14" s="95">
        <v>0</v>
      </c>
      <c r="BE14" s="95">
        <v>0</v>
      </c>
      <c r="BF14" s="95">
        <v>0</v>
      </c>
      <c r="BG14" s="95">
        <v>0</v>
      </c>
      <c r="BH14" s="95">
        <v>0</v>
      </c>
      <c r="BI14" s="95">
        <v>0</v>
      </c>
      <c r="BJ14" s="95">
        <v>0</v>
      </c>
      <c r="BK14" s="95">
        <v>0</v>
      </c>
      <c r="BL14" s="95">
        <v>0</v>
      </c>
      <c r="BM14" s="95">
        <v>0</v>
      </c>
      <c r="BN14" s="95">
        <v>0</v>
      </c>
      <c r="BO14" s="95">
        <v>0</v>
      </c>
      <c r="BP14" s="95">
        <v>0</v>
      </c>
      <c r="BQ14" s="95">
        <v>0</v>
      </c>
      <c r="BR14" s="95">
        <v>0</v>
      </c>
      <c r="BS14" s="95">
        <v>0</v>
      </c>
      <c r="BT14" s="95">
        <v>0</v>
      </c>
      <c r="BU14" s="95">
        <v>0</v>
      </c>
      <c r="BV14" s="95">
        <v>0</v>
      </c>
      <c r="BW14" s="95">
        <v>0</v>
      </c>
      <c r="BX14" s="95">
        <v>0</v>
      </c>
      <c r="BY14" s="95">
        <v>0</v>
      </c>
      <c r="BZ14" s="95">
        <v>0</v>
      </c>
      <c r="CA14" s="95">
        <v>0</v>
      </c>
      <c r="CB14" s="95">
        <v>0</v>
      </c>
      <c r="CC14" s="95">
        <v>0</v>
      </c>
      <c r="CD14" s="95">
        <v>0</v>
      </c>
      <c r="CE14" s="95">
        <v>0</v>
      </c>
      <c r="CF14" s="95">
        <v>0</v>
      </c>
      <c r="CG14" s="95">
        <v>0</v>
      </c>
      <c r="CH14" s="95">
        <v>0</v>
      </c>
      <c r="CI14" s="95">
        <v>0</v>
      </c>
      <c r="CJ14" s="95">
        <v>0</v>
      </c>
      <c r="CK14" s="95">
        <v>0</v>
      </c>
      <c r="CL14" s="95">
        <v>0</v>
      </c>
      <c r="CM14" s="95">
        <v>0</v>
      </c>
      <c r="CN14" s="95">
        <v>0</v>
      </c>
      <c r="CO14" s="95">
        <v>0</v>
      </c>
      <c r="CP14" s="95">
        <v>0</v>
      </c>
      <c r="CQ14" s="95">
        <v>0</v>
      </c>
      <c r="CR14" s="95">
        <v>0</v>
      </c>
      <c r="CS14" s="95">
        <v>0</v>
      </c>
      <c r="CT14" s="95">
        <v>0</v>
      </c>
      <c r="CU14" s="95">
        <v>0</v>
      </c>
      <c r="CV14" s="95">
        <v>0</v>
      </c>
      <c r="CW14" s="95">
        <v>0</v>
      </c>
      <c r="CX14" s="95">
        <v>0</v>
      </c>
      <c r="CY14" s="95">
        <v>0</v>
      </c>
      <c r="CZ14" s="95">
        <v>0</v>
      </c>
      <c r="DA14" s="95">
        <v>0</v>
      </c>
      <c r="DB14" s="95">
        <v>0</v>
      </c>
      <c r="DC14" s="95">
        <v>0</v>
      </c>
      <c r="DD14" s="95">
        <v>0</v>
      </c>
      <c r="DE14" s="95">
        <v>0</v>
      </c>
      <c r="DF14" s="95">
        <v>0</v>
      </c>
      <c r="DG14" s="95">
        <v>0</v>
      </c>
      <c r="DH14" s="95">
        <v>0</v>
      </c>
      <c r="DI14" s="95">
        <v>0</v>
      </c>
      <c r="DJ14" s="95">
        <v>0</v>
      </c>
      <c r="DK14" s="95">
        <v>0</v>
      </c>
      <c r="DL14" s="95">
        <v>0</v>
      </c>
      <c r="DM14" s="95">
        <v>0</v>
      </c>
      <c r="DN14" s="95">
        <v>0</v>
      </c>
      <c r="DO14" s="95">
        <v>0</v>
      </c>
      <c r="DP14" s="95">
        <v>0</v>
      </c>
      <c r="DQ14" s="95">
        <v>0</v>
      </c>
      <c r="DR14" s="95">
        <v>0</v>
      </c>
      <c r="DS14" s="95">
        <v>0</v>
      </c>
      <c r="DT14" s="95">
        <v>0</v>
      </c>
      <c r="DU14" s="95">
        <v>0</v>
      </c>
      <c r="DV14" s="95">
        <v>0</v>
      </c>
      <c r="DW14" s="95">
        <v>0</v>
      </c>
      <c r="DX14" s="95">
        <v>0</v>
      </c>
      <c r="DY14" s="95">
        <v>0</v>
      </c>
      <c r="DZ14" s="95">
        <v>0</v>
      </c>
      <c r="EA14" s="95">
        <v>0</v>
      </c>
      <c r="EB14" s="95">
        <v>0</v>
      </c>
      <c r="EC14" s="95">
        <v>0</v>
      </c>
      <c r="ED14" s="95">
        <v>0</v>
      </c>
      <c r="EE14" s="95">
        <v>0</v>
      </c>
      <c r="EF14" s="95">
        <v>0</v>
      </c>
      <c r="EG14" s="95">
        <v>0</v>
      </c>
      <c r="EH14" s="95">
        <v>0</v>
      </c>
      <c r="EI14" s="95">
        <v>0</v>
      </c>
      <c r="EJ14" s="95">
        <v>0</v>
      </c>
      <c r="EK14" s="95">
        <v>0</v>
      </c>
      <c r="EL14" s="95">
        <v>0</v>
      </c>
      <c r="EM14" s="95">
        <v>0</v>
      </c>
      <c r="EN14" s="95">
        <v>0</v>
      </c>
      <c r="EO14" s="95">
        <v>0</v>
      </c>
      <c r="EP14" s="95">
        <v>0</v>
      </c>
      <c r="EQ14" s="95">
        <v>0</v>
      </c>
      <c r="ER14" s="95">
        <v>0</v>
      </c>
      <c r="ES14" s="95">
        <v>0</v>
      </c>
      <c r="ET14" s="95">
        <v>0</v>
      </c>
      <c r="EU14" s="95">
        <v>0</v>
      </c>
      <c r="EV14" s="95">
        <v>0</v>
      </c>
      <c r="EW14" s="95">
        <v>0</v>
      </c>
      <c r="EX14" s="95">
        <v>0</v>
      </c>
      <c r="EY14" s="95">
        <v>0</v>
      </c>
      <c r="EZ14" s="95">
        <v>0</v>
      </c>
      <c r="FA14" s="95">
        <v>0</v>
      </c>
      <c r="FB14" s="95">
        <v>0</v>
      </c>
      <c r="FC14" s="95">
        <v>0</v>
      </c>
      <c r="FD14" s="95">
        <v>0</v>
      </c>
      <c r="FE14" s="95">
        <v>0</v>
      </c>
      <c r="FF14" s="95">
        <v>0</v>
      </c>
      <c r="FG14" s="95">
        <v>0</v>
      </c>
      <c r="FH14" s="95">
        <v>0</v>
      </c>
      <c r="FI14" s="95">
        <v>0</v>
      </c>
      <c r="FJ14" s="95">
        <v>0</v>
      </c>
      <c r="FK14" s="95">
        <v>0</v>
      </c>
      <c r="FL14" s="95">
        <v>0</v>
      </c>
      <c r="FM14" s="95">
        <v>0</v>
      </c>
      <c r="FN14" s="95">
        <v>0</v>
      </c>
      <c r="FO14" s="95">
        <v>0</v>
      </c>
      <c r="FP14" s="95">
        <v>0</v>
      </c>
      <c r="FQ14" s="95">
        <v>0</v>
      </c>
      <c r="FR14" s="95">
        <v>0</v>
      </c>
      <c r="FS14" s="95">
        <v>0</v>
      </c>
      <c r="FT14" s="95">
        <v>0</v>
      </c>
      <c r="FU14" s="95">
        <v>0</v>
      </c>
      <c r="FV14" s="95">
        <v>0</v>
      </c>
      <c r="FW14" s="95">
        <v>0</v>
      </c>
      <c r="FX14" s="95">
        <v>0</v>
      </c>
      <c r="FY14" s="95">
        <v>0</v>
      </c>
      <c r="FZ14" s="95">
        <v>0</v>
      </c>
      <c r="GA14" s="95">
        <v>0</v>
      </c>
      <c r="GB14" s="95">
        <v>0</v>
      </c>
      <c r="GC14" s="95">
        <v>0</v>
      </c>
      <c r="GD14" s="95">
        <v>0</v>
      </c>
      <c r="GE14" s="95">
        <v>0</v>
      </c>
      <c r="GF14" s="95">
        <v>0</v>
      </c>
      <c r="GG14" s="95">
        <v>0</v>
      </c>
      <c r="GH14" s="95">
        <v>0</v>
      </c>
      <c r="GI14" s="95">
        <v>0</v>
      </c>
      <c r="GJ14" s="95">
        <v>0</v>
      </c>
      <c r="GK14" s="95">
        <v>0</v>
      </c>
      <c r="GL14" s="95">
        <v>0</v>
      </c>
      <c r="GM14" s="95">
        <v>0</v>
      </c>
      <c r="GN14" s="95">
        <v>0</v>
      </c>
      <c r="GO14" s="95">
        <v>0</v>
      </c>
      <c r="GP14" s="95">
        <v>0</v>
      </c>
      <c r="GQ14" s="95">
        <v>0</v>
      </c>
      <c r="GR14" s="95">
        <v>0</v>
      </c>
      <c r="GS14" s="95">
        <v>0</v>
      </c>
      <c r="GT14" s="95">
        <v>0</v>
      </c>
      <c r="GU14" s="95">
        <v>0</v>
      </c>
      <c r="GV14" s="95">
        <v>0</v>
      </c>
      <c r="GW14" s="95">
        <v>0</v>
      </c>
      <c r="GX14" s="95">
        <v>0</v>
      </c>
      <c r="GY14" s="95">
        <v>0</v>
      </c>
      <c r="GZ14" s="95">
        <v>0</v>
      </c>
      <c r="HA14" s="95">
        <v>0</v>
      </c>
      <c r="HB14" s="95">
        <v>0</v>
      </c>
      <c r="HC14" s="95">
        <v>0</v>
      </c>
      <c r="HD14" s="95">
        <v>0</v>
      </c>
      <c r="HE14" s="95">
        <v>0</v>
      </c>
      <c r="HF14" s="95">
        <v>0</v>
      </c>
      <c r="HG14" s="95">
        <v>0</v>
      </c>
      <c r="HH14" s="95">
        <v>0</v>
      </c>
      <c r="HI14" s="95">
        <v>0</v>
      </c>
      <c r="HJ14" s="95">
        <v>0</v>
      </c>
      <c r="HK14" s="95">
        <v>0</v>
      </c>
      <c r="HL14" s="95">
        <v>0</v>
      </c>
      <c r="HM14" s="95">
        <v>0</v>
      </c>
      <c r="HN14" s="95">
        <v>0</v>
      </c>
      <c r="HO14" s="95">
        <v>0</v>
      </c>
      <c r="HP14" s="95">
        <v>0</v>
      </c>
      <c r="HQ14" s="95">
        <v>0</v>
      </c>
      <c r="HR14" s="95">
        <v>0</v>
      </c>
      <c r="HS14" s="95">
        <v>0</v>
      </c>
      <c r="HT14" s="95">
        <v>0</v>
      </c>
      <c r="HU14" s="95">
        <v>0</v>
      </c>
      <c r="HV14" s="95">
        <v>0</v>
      </c>
      <c r="HW14" s="95">
        <v>0</v>
      </c>
      <c r="HX14" s="95">
        <v>0</v>
      </c>
      <c r="HY14" s="95">
        <v>0</v>
      </c>
      <c r="HZ14" s="95">
        <v>0</v>
      </c>
      <c r="IA14" s="95">
        <v>0</v>
      </c>
      <c r="IB14" s="95">
        <v>0</v>
      </c>
      <c r="IC14" s="95">
        <v>0</v>
      </c>
      <c r="ID14" s="95">
        <v>0</v>
      </c>
      <c r="IE14" s="95">
        <v>0</v>
      </c>
      <c r="IF14" s="95">
        <v>0</v>
      </c>
      <c r="IG14" s="95">
        <v>0</v>
      </c>
      <c r="IH14" s="95">
        <v>0</v>
      </c>
      <c r="II14" s="95">
        <v>0</v>
      </c>
      <c r="IJ14" s="95">
        <v>0</v>
      </c>
      <c r="IK14" s="95">
        <v>0</v>
      </c>
      <c r="IL14" s="95">
        <v>0</v>
      </c>
      <c r="IM14" s="95">
        <v>0</v>
      </c>
      <c r="IN14" s="95">
        <v>0</v>
      </c>
      <c r="IO14" s="95">
        <v>0</v>
      </c>
      <c r="IP14" s="95">
        <v>0</v>
      </c>
      <c r="IQ14" s="95">
        <v>0</v>
      </c>
      <c r="IR14" s="95">
        <v>0</v>
      </c>
      <c r="IS14" s="95">
        <v>0</v>
      </c>
      <c r="IT14" s="95">
        <v>0</v>
      </c>
      <c r="IU14" s="95">
        <v>0</v>
      </c>
      <c r="IV14" s="95">
        <v>0</v>
      </c>
      <c r="IW14" s="95">
        <v>0</v>
      </c>
      <c r="IX14" s="95">
        <v>0</v>
      </c>
      <c r="IY14" s="95">
        <v>0</v>
      </c>
      <c r="IZ14" s="95">
        <v>0</v>
      </c>
      <c r="JA14" s="95">
        <v>0</v>
      </c>
      <c r="JB14" s="95">
        <v>0</v>
      </c>
      <c r="JC14" s="95">
        <v>0</v>
      </c>
      <c r="JD14" s="95">
        <v>0</v>
      </c>
      <c r="JE14" s="95">
        <v>0</v>
      </c>
      <c r="JF14" s="95">
        <v>0</v>
      </c>
      <c r="JG14" s="95">
        <v>0</v>
      </c>
      <c r="JH14" s="95">
        <v>0</v>
      </c>
      <c r="JI14" s="95">
        <v>0</v>
      </c>
      <c r="JJ14" s="95">
        <v>0</v>
      </c>
      <c r="JK14" s="95">
        <v>0</v>
      </c>
      <c r="JL14" s="95">
        <v>0</v>
      </c>
      <c r="JM14" s="95">
        <v>0</v>
      </c>
      <c r="JN14" s="95">
        <v>0</v>
      </c>
      <c r="JO14" s="95">
        <v>0</v>
      </c>
      <c r="JP14" s="95">
        <v>0</v>
      </c>
      <c r="JQ14" s="95">
        <v>0</v>
      </c>
      <c r="JR14" s="95">
        <v>0</v>
      </c>
      <c r="JS14" s="95">
        <v>0</v>
      </c>
      <c r="JT14" s="95">
        <v>0</v>
      </c>
      <c r="JU14" s="95">
        <v>0</v>
      </c>
      <c r="JV14" s="95">
        <v>0</v>
      </c>
      <c r="JW14" s="95">
        <v>0</v>
      </c>
      <c r="JX14" s="95">
        <v>0</v>
      </c>
      <c r="JY14" s="95">
        <v>0</v>
      </c>
      <c r="JZ14" s="95">
        <v>0</v>
      </c>
      <c r="KA14" s="95">
        <v>0</v>
      </c>
      <c r="KB14" s="95">
        <v>0</v>
      </c>
      <c r="KC14" s="95">
        <v>0</v>
      </c>
      <c r="KD14" s="95">
        <v>0</v>
      </c>
      <c r="KE14" s="95">
        <v>0</v>
      </c>
      <c r="KF14" s="95">
        <v>0</v>
      </c>
      <c r="KG14" s="95">
        <v>0</v>
      </c>
      <c r="KH14" s="95">
        <v>0</v>
      </c>
      <c r="KI14" s="95">
        <v>0</v>
      </c>
      <c r="KJ14" s="95">
        <v>0</v>
      </c>
      <c r="KK14" s="95">
        <v>0</v>
      </c>
      <c r="KL14" s="95">
        <v>0</v>
      </c>
      <c r="KM14" s="95">
        <v>0</v>
      </c>
      <c r="KN14" s="95">
        <v>0</v>
      </c>
      <c r="KO14" s="95">
        <v>0</v>
      </c>
      <c r="KP14" s="95">
        <v>0</v>
      </c>
      <c r="KQ14" s="95">
        <v>0</v>
      </c>
      <c r="KR14" s="95">
        <v>0</v>
      </c>
      <c r="KS14" s="95">
        <v>0</v>
      </c>
      <c r="KT14" s="95">
        <v>0</v>
      </c>
      <c r="KU14" s="95">
        <v>0</v>
      </c>
      <c r="KV14" s="95">
        <v>0</v>
      </c>
      <c r="KW14" s="95">
        <v>0</v>
      </c>
      <c r="KX14" s="95">
        <v>0</v>
      </c>
      <c r="KY14" s="95">
        <v>0</v>
      </c>
      <c r="KZ14" s="95">
        <v>0</v>
      </c>
      <c r="LA14" s="95">
        <v>0</v>
      </c>
      <c r="LB14" s="95">
        <v>0</v>
      </c>
      <c r="LC14" s="95">
        <v>0</v>
      </c>
      <c r="LD14" s="95">
        <v>0</v>
      </c>
      <c r="LE14" s="95">
        <v>0</v>
      </c>
      <c r="LF14" s="95">
        <v>0</v>
      </c>
      <c r="LG14" s="95">
        <v>0</v>
      </c>
      <c r="LH14" s="95">
        <v>0</v>
      </c>
      <c r="LI14" s="95">
        <v>0</v>
      </c>
      <c r="LJ14" s="95">
        <v>0</v>
      </c>
      <c r="LK14" s="95">
        <v>0</v>
      </c>
      <c r="LL14" s="95">
        <v>0</v>
      </c>
      <c r="LM14" s="95">
        <v>0</v>
      </c>
      <c r="LN14" s="95">
        <v>0</v>
      </c>
      <c r="LO14" s="95">
        <v>0</v>
      </c>
      <c r="LP14" s="95">
        <v>0</v>
      </c>
      <c r="LQ14" s="95">
        <v>0</v>
      </c>
      <c r="LR14" s="95">
        <v>0</v>
      </c>
      <c r="LS14" s="95">
        <v>0</v>
      </c>
      <c r="LT14" s="95">
        <v>0</v>
      </c>
      <c r="LU14" s="95">
        <v>0</v>
      </c>
      <c r="LV14" s="95">
        <v>0</v>
      </c>
      <c r="LW14" s="95">
        <v>0</v>
      </c>
      <c r="LX14" s="95">
        <v>0</v>
      </c>
      <c r="LY14" s="95">
        <v>0</v>
      </c>
      <c r="LZ14" s="95">
        <v>0</v>
      </c>
      <c r="MA14" s="95">
        <v>0</v>
      </c>
      <c r="MB14" s="95">
        <v>0</v>
      </c>
      <c r="MC14" s="95">
        <v>0</v>
      </c>
      <c r="MD14" s="95">
        <v>0</v>
      </c>
      <c r="ME14" s="95">
        <v>0</v>
      </c>
      <c r="MF14" s="95">
        <v>0</v>
      </c>
      <c r="MG14" s="95">
        <v>0</v>
      </c>
      <c r="MH14" s="95">
        <v>0</v>
      </c>
      <c r="MI14" s="95">
        <v>0</v>
      </c>
      <c r="MJ14" s="95">
        <v>0</v>
      </c>
      <c r="MK14" s="95">
        <v>0</v>
      </c>
      <c r="ML14" s="95">
        <v>0</v>
      </c>
      <c r="MM14" s="95">
        <v>0</v>
      </c>
      <c r="MN14" s="95">
        <v>0</v>
      </c>
      <c r="MO14" s="95">
        <v>0</v>
      </c>
      <c r="MP14" s="95">
        <v>0</v>
      </c>
      <c r="MQ14" s="95">
        <v>0</v>
      </c>
      <c r="MR14" s="95">
        <v>0</v>
      </c>
      <c r="MS14" s="95">
        <v>0</v>
      </c>
      <c r="MT14" s="95">
        <v>0</v>
      </c>
      <c r="MU14" s="95">
        <v>0</v>
      </c>
      <c r="MV14" s="95">
        <v>0</v>
      </c>
      <c r="MW14" s="95">
        <v>0</v>
      </c>
      <c r="MX14" s="95">
        <v>0</v>
      </c>
      <c r="MY14" s="95">
        <v>0</v>
      </c>
      <c r="MZ14" s="95">
        <v>0</v>
      </c>
      <c r="NA14" s="95">
        <v>0</v>
      </c>
      <c r="NB14" s="95">
        <v>0</v>
      </c>
      <c r="NC14" s="95">
        <v>0</v>
      </c>
      <c r="ND14" s="95">
        <v>0</v>
      </c>
      <c r="NE14" s="95">
        <v>0</v>
      </c>
      <c r="NF14" s="95">
        <v>0</v>
      </c>
      <c r="NG14" s="95">
        <v>0</v>
      </c>
      <c r="NH14" s="95">
        <v>0</v>
      </c>
      <c r="NI14" s="95">
        <v>0</v>
      </c>
      <c r="NJ14" s="95">
        <v>0</v>
      </c>
      <c r="NK14" s="95">
        <v>0</v>
      </c>
      <c r="NL14" s="95">
        <v>0</v>
      </c>
      <c r="NM14" s="95">
        <v>0</v>
      </c>
      <c r="NN14" s="95">
        <v>0</v>
      </c>
      <c r="NO14" s="95">
        <v>0</v>
      </c>
      <c r="NP14" s="95">
        <v>0</v>
      </c>
      <c r="NQ14" s="95">
        <v>0</v>
      </c>
      <c r="NR14" s="95">
        <v>0</v>
      </c>
      <c r="NS14" s="95">
        <v>0</v>
      </c>
      <c r="NT14" s="95">
        <v>0</v>
      </c>
      <c r="NU14" s="95">
        <v>0</v>
      </c>
      <c r="NV14" s="95">
        <v>0</v>
      </c>
      <c r="NW14" s="95">
        <v>0</v>
      </c>
      <c r="NX14" s="95">
        <v>0</v>
      </c>
      <c r="NY14" s="95">
        <v>0</v>
      </c>
      <c r="NZ14" s="95">
        <v>0</v>
      </c>
      <c r="OA14" s="95">
        <v>0</v>
      </c>
      <c r="OB14" s="95">
        <v>0</v>
      </c>
      <c r="OC14" s="95">
        <v>0</v>
      </c>
      <c r="OD14" s="95">
        <v>0</v>
      </c>
      <c r="OE14" s="95">
        <v>0</v>
      </c>
      <c r="OF14" s="95">
        <v>0</v>
      </c>
      <c r="OG14" s="95">
        <v>0</v>
      </c>
      <c r="OH14" s="95">
        <v>0</v>
      </c>
      <c r="OI14" s="95">
        <v>0</v>
      </c>
      <c r="OJ14" s="95">
        <v>0</v>
      </c>
      <c r="OK14" s="95">
        <v>0</v>
      </c>
      <c r="OL14" s="95">
        <v>0</v>
      </c>
      <c r="OM14" s="95">
        <v>0</v>
      </c>
      <c r="ON14" s="95">
        <v>0</v>
      </c>
      <c r="OO14" s="95">
        <v>0</v>
      </c>
      <c r="OP14" s="95">
        <v>0</v>
      </c>
      <c r="OQ14" s="95">
        <v>0</v>
      </c>
      <c r="OR14" s="95">
        <v>0</v>
      </c>
      <c r="OS14" s="95">
        <v>0</v>
      </c>
      <c r="OT14" s="95">
        <v>0</v>
      </c>
      <c r="OU14" s="95">
        <v>0</v>
      </c>
      <c r="OV14" s="95">
        <v>0</v>
      </c>
      <c r="OW14" s="95">
        <v>0</v>
      </c>
      <c r="OX14" s="95">
        <v>0</v>
      </c>
      <c r="OY14" s="95">
        <v>0</v>
      </c>
      <c r="OZ14" s="95">
        <v>0</v>
      </c>
      <c r="PA14" s="95">
        <v>0</v>
      </c>
      <c r="PB14" s="95">
        <v>0</v>
      </c>
      <c r="PC14" s="95">
        <v>0</v>
      </c>
      <c r="PD14" s="95">
        <v>0</v>
      </c>
      <c r="PE14" s="95">
        <v>0</v>
      </c>
      <c r="PF14" s="95">
        <v>0</v>
      </c>
      <c r="PG14" s="95">
        <v>0</v>
      </c>
      <c r="PH14" s="95">
        <v>0</v>
      </c>
      <c r="PI14" s="95">
        <v>0</v>
      </c>
      <c r="PJ14" s="95">
        <v>0</v>
      </c>
      <c r="PK14" s="95">
        <v>0</v>
      </c>
      <c r="PL14" s="95">
        <v>0</v>
      </c>
      <c r="PM14" s="95">
        <v>0</v>
      </c>
      <c r="PN14" s="95">
        <v>0</v>
      </c>
      <c r="PO14" s="95">
        <v>0</v>
      </c>
      <c r="PP14" s="95">
        <v>0</v>
      </c>
      <c r="PQ14" s="95">
        <v>0</v>
      </c>
      <c r="PR14" s="95">
        <v>0</v>
      </c>
      <c r="PS14" s="95">
        <v>0</v>
      </c>
      <c r="PT14" s="95">
        <v>0</v>
      </c>
      <c r="PU14" s="95">
        <v>0</v>
      </c>
      <c r="PV14" s="95">
        <v>0</v>
      </c>
      <c r="PW14" s="95">
        <v>0</v>
      </c>
      <c r="PX14" s="95">
        <v>0</v>
      </c>
      <c r="PY14" s="95">
        <v>0</v>
      </c>
      <c r="PZ14" s="95">
        <v>0</v>
      </c>
      <c r="QA14" s="95">
        <v>0</v>
      </c>
      <c r="QB14" s="95">
        <v>0</v>
      </c>
      <c r="QC14" s="95">
        <v>0</v>
      </c>
      <c r="QD14" s="95">
        <v>0</v>
      </c>
      <c r="QE14" s="95">
        <v>0</v>
      </c>
      <c r="QF14" s="95">
        <v>0</v>
      </c>
      <c r="QG14" s="95">
        <v>0</v>
      </c>
      <c r="QH14" s="95">
        <v>0</v>
      </c>
      <c r="QI14" s="95">
        <v>0</v>
      </c>
      <c r="QJ14" s="95">
        <v>0</v>
      </c>
      <c r="QK14" s="95">
        <v>0</v>
      </c>
      <c r="QL14" s="95">
        <v>0</v>
      </c>
      <c r="QM14" s="95">
        <v>0</v>
      </c>
      <c r="QN14" s="95">
        <v>0</v>
      </c>
      <c r="QO14" s="95">
        <v>0</v>
      </c>
      <c r="QP14" s="95">
        <v>0</v>
      </c>
      <c r="QQ14" s="95">
        <v>0</v>
      </c>
      <c r="QR14" s="95">
        <v>0</v>
      </c>
      <c r="QS14" s="95">
        <v>0</v>
      </c>
      <c r="QT14" s="95">
        <v>0</v>
      </c>
      <c r="QU14" s="95">
        <v>0</v>
      </c>
      <c r="QV14" s="95">
        <v>0</v>
      </c>
      <c r="QW14" s="95">
        <v>0</v>
      </c>
      <c r="QX14" s="95">
        <v>0</v>
      </c>
      <c r="QY14" s="95">
        <v>0</v>
      </c>
      <c r="QZ14" s="95">
        <v>0</v>
      </c>
      <c r="RA14" s="95">
        <v>0</v>
      </c>
      <c r="RB14" s="95">
        <v>0</v>
      </c>
      <c r="RC14" s="95">
        <v>0</v>
      </c>
      <c r="RD14" s="95">
        <v>0</v>
      </c>
      <c r="RE14" s="95">
        <v>0</v>
      </c>
      <c r="RF14" s="95">
        <v>0</v>
      </c>
      <c r="RG14" s="95">
        <v>0</v>
      </c>
      <c r="RH14" s="95">
        <v>0</v>
      </c>
      <c r="RI14" s="95">
        <v>0</v>
      </c>
      <c r="RJ14" s="95">
        <v>0</v>
      </c>
      <c r="RK14" s="95">
        <v>0</v>
      </c>
      <c r="RL14" s="95">
        <v>0</v>
      </c>
      <c r="RM14" s="95">
        <v>0</v>
      </c>
      <c r="RN14" s="95">
        <v>0</v>
      </c>
      <c r="RO14" s="95">
        <v>0</v>
      </c>
      <c r="RP14" s="95">
        <v>0</v>
      </c>
      <c r="RQ14" s="95">
        <v>0</v>
      </c>
      <c r="RR14" s="95">
        <v>0</v>
      </c>
      <c r="RS14" s="95">
        <v>0</v>
      </c>
      <c r="RT14" s="95">
        <v>0</v>
      </c>
      <c r="RU14" s="95">
        <v>0</v>
      </c>
      <c r="RV14" s="95">
        <v>0</v>
      </c>
      <c r="RW14" s="95">
        <v>0</v>
      </c>
      <c r="RX14" s="95">
        <v>0</v>
      </c>
      <c r="RY14" s="95">
        <v>0</v>
      </c>
      <c r="RZ14" s="95">
        <v>0</v>
      </c>
      <c r="SA14" s="95">
        <v>0</v>
      </c>
      <c r="SB14" s="95">
        <v>0</v>
      </c>
      <c r="SC14" s="95">
        <v>0</v>
      </c>
      <c r="SD14" s="95">
        <v>0</v>
      </c>
      <c r="SE14" s="95">
        <v>0</v>
      </c>
      <c r="SF14" s="95">
        <v>0</v>
      </c>
      <c r="SG14" s="95">
        <v>0</v>
      </c>
      <c r="SH14" s="95">
        <v>0</v>
      </c>
      <c r="SI14" s="95">
        <v>0</v>
      </c>
      <c r="SJ14" s="95">
        <v>0</v>
      </c>
      <c r="SK14" s="95">
        <v>0</v>
      </c>
      <c r="SL14" s="95">
        <v>0</v>
      </c>
      <c r="SM14" s="95">
        <v>0</v>
      </c>
      <c r="SN14" s="95">
        <v>0</v>
      </c>
      <c r="SO14" s="95">
        <v>0</v>
      </c>
      <c r="SP14" s="95">
        <v>0</v>
      </c>
      <c r="SQ14" s="95">
        <v>0</v>
      </c>
      <c r="SR14" s="95">
        <v>0</v>
      </c>
      <c r="SS14" s="95">
        <v>0</v>
      </c>
      <c r="ST14" s="95">
        <v>0</v>
      </c>
      <c r="SU14" s="95">
        <v>0</v>
      </c>
      <c r="SV14" s="95">
        <v>0</v>
      </c>
      <c r="SW14" s="95">
        <v>0</v>
      </c>
      <c r="SX14" s="95">
        <v>0</v>
      </c>
      <c r="SY14" s="95">
        <v>0</v>
      </c>
      <c r="SZ14" s="95">
        <v>0</v>
      </c>
      <c r="TA14" s="95">
        <v>0</v>
      </c>
      <c r="TB14" s="95">
        <v>0</v>
      </c>
      <c r="TC14" s="95">
        <v>0</v>
      </c>
      <c r="TD14" s="95">
        <v>0</v>
      </c>
      <c r="TE14" s="95">
        <v>0</v>
      </c>
      <c r="TF14" s="95">
        <v>0</v>
      </c>
      <c r="TG14" s="95">
        <v>0</v>
      </c>
      <c r="TH14" s="95">
        <v>0</v>
      </c>
      <c r="TI14" s="95">
        <v>0</v>
      </c>
      <c r="TJ14" s="95">
        <v>0</v>
      </c>
      <c r="TK14" s="95">
        <v>0</v>
      </c>
      <c r="TL14" s="95">
        <v>0</v>
      </c>
      <c r="TM14" s="95">
        <v>0</v>
      </c>
      <c r="TN14" s="95">
        <v>0</v>
      </c>
      <c r="TO14" s="95">
        <v>0</v>
      </c>
      <c r="TP14" s="95">
        <v>0</v>
      </c>
      <c r="TQ14" s="95">
        <v>0</v>
      </c>
      <c r="TR14" s="95">
        <v>0</v>
      </c>
      <c r="TS14" s="95">
        <v>0</v>
      </c>
      <c r="TT14" s="95">
        <v>0</v>
      </c>
      <c r="TU14" s="95">
        <v>0</v>
      </c>
      <c r="TV14" s="95">
        <v>0</v>
      </c>
      <c r="TW14" s="95">
        <v>0</v>
      </c>
      <c r="TX14" s="95">
        <v>0</v>
      </c>
      <c r="TY14" s="95">
        <v>0</v>
      </c>
      <c r="TZ14" s="95">
        <v>0</v>
      </c>
      <c r="UA14" s="95">
        <v>0</v>
      </c>
      <c r="UB14" s="95">
        <v>0</v>
      </c>
      <c r="UC14" s="95">
        <v>0</v>
      </c>
      <c r="UD14" s="95">
        <v>0</v>
      </c>
      <c r="UE14" s="95">
        <v>0</v>
      </c>
      <c r="UF14" s="95">
        <v>0</v>
      </c>
      <c r="UG14" s="95">
        <v>0</v>
      </c>
      <c r="UH14" s="95">
        <v>0</v>
      </c>
      <c r="UI14" s="95">
        <v>0</v>
      </c>
      <c r="UJ14" s="95">
        <v>0</v>
      </c>
      <c r="UK14" s="95">
        <v>0</v>
      </c>
      <c r="UL14" s="95">
        <v>0</v>
      </c>
      <c r="UM14" s="95">
        <v>0</v>
      </c>
      <c r="UN14" s="95">
        <v>0</v>
      </c>
      <c r="UO14" s="95">
        <v>0</v>
      </c>
      <c r="UP14" s="95">
        <v>0</v>
      </c>
      <c r="UQ14" s="95">
        <v>0</v>
      </c>
      <c r="UR14" s="95">
        <v>0</v>
      </c>
      <c r="US14" s="95">
        <v>0</v>
      </c>
      <c r="UT14" s="95">
        <v>0</v>
      </c>
      <c r="UU14" s="95">
        <v>0</v>
      </c>
      <c r="UV14" s="95">
        <v>0</v>
      </c>
      <c r="UW14" s="95">
        <v>0</v>
      </c>
      <c r="UX14" s="95">
        <v>0</v>
      </c>
      <c r="UY14" s="95">
        <v>0</v>
      </c>
      <c r="UZ14" s="95">
        <v>0</v>
      </c>
      <c r="VA14" s="95">
        <v>0</v>
      </c>
      <c r="VB14" s="95">
        <v>0</v>
      </c>
      <c r="VC14" s="95">
        <v>0</v>
      </c>
      <c r="VD14" s="95">
        <v>0</v>
      </c>
      <c r="VE14" s="95">
        <v>0</v>
      </c>
      <c r="VF14" s="95">
        <v>0</v>
      </c>
      <c r="VG14" s="95">
        <v>0</v>
      </c>
      <c r="VH14" s="95">
        <v>0</v>
      </c>
      <c r="VI14" s="95">
        <v>0</v>
      </c>
      <c r="VJ14" s="95">
        <v>0</v>
      </c>
      <c r="VK14" s="95">
        <v>0</v>
      </c>
      <c r="VL14" s="95">
        <v>0</v>
      </c>
      <c r="VM14" s="95">
        <v>0</v>
      </c>
      <c r="VN14" s="95">
        <v>0</v>
      </c>
      <c r="VO14" s="95">
        <v>0</v>
      </c>
      <c r="VP14" s="95">
        <v>0</v>
      </c>
      <c r="VQ14" s="95">
        <v>0</v>
      </c>
      <c r="VR14" s="95">
        <v>0</v>
      </c>
      <c r="VS14" s="95">
        <v>0</v>
      </c>
      <c r="VT14" s="95">
        <v>0</v>
      </c>
      <c r="VU14" s="95">
        <v>0</v>
      </c>
      <c r="VV14" s="95">
        <v>0</v>
      </c>
      <c r="VW14" s="95">
        <v>0</v>
      </c>
      <c r="VX14" s="95">
        <v>0</v>
      </c>
      <c r="VY14" s="95">
        <v>0</v>
      </c>
      <c r="VZ14" s="95">
        <v>0</v>
      </c>
      <c r="WA14" s="95">
        <v>0</v>
      </c>
      <c r="WB14" s="95">
        <v>0</v>
      </c>
      <c r="WC14" s="95">
        <v>0</v>
      </c>
      <c r="WD14" s="95">
        <v>0</v>
      </c>
      <c r="WE14" s="95">
        <v>0</v>
      </c>
      <c r="WF14" s="95">
        <v>0</v>
      </c>
      <c r="WG14" s="95">
        <v>0</v>
      </c>
      <c r="WH14" s="95">
        <v>0</v>
      </c>
      <c r="WI14" s="95">
        <v>0</v>
      </c>
      <c r="WJ14" s="95">
        <v>0</v>
      </c>
      <c r="WK14" s="95">
        <v>0</v>
      </c>
      <c r="WL14" s="95">
        <v>0</v>
      </c>
      <c r="WM14" s="95">
        <v>0</v>
      </c>
      <c r="WN14" s="95">
        <v>0</v>
      </c>
      <c r="WO14" s="95">
        <v>0</v>
      </c>
      <c r="WP14" s="95">
        <v>0</v>
      </c>
      <c r="WQ14" s="95">
        <v>0</v>
      </c>
      <c r="WR14" s="95">
        <v>0</v>
      </c>
      <c r="WS14" s="95">
        <v>0</v>
      </c>
      <c r="WT14" s="95">
        <v>0</v>
      </c>
      <c r="WU14" s="95">
        <v>0</v>
      </c>
      <c r="WV14" s="95">
        <v>0</v>
      </c>
      <c r="WW14" s="95">
        <v>0</v>
      </c>
      <c r="WX14" s="95">
        <v>0</v>
      </c>
      <c r="WY14" s="95">
        <v>0</v>
      </c>
      <c r="WZ14" s="95">
        <v>0</v>
      </c>
      <c r="XA14" s="95">
        <v>0</v>
      </c>
      <c r="XB14" s="95">
        <v>0</v>
      </c>
      <c r="XC14" s="95">
        <v>0</v>
      </c>
      <c r="XD14" s="95">
        <v>0</v>
      </c>
      <c r="XE14" s="95">
        <v>0</v>
      </c>
      <c r="XF14" s="95">
        <v>0</v>
      </c>
      <c r="XG14" s="95">
        <v>0</v>
      </c>
      <c r="XH14" s="95">
        <v>0</v>
      </c>
      <c r="XI14" s="95">
        <v>0</v>
      </c>
      <c r="XJ14" s="95">
        <v>0</v>
      </c>
      <c r="XK14" s="95">
        <v>0</v>
      </c>
      <c r="XL14" s="95">
        <v>0</v>
      </c>
      <c r="XM14" s="95">
        <v>0</v>
      </c>
      <c r="XN14" s="95">
        <v>0</v>
      </c>
      <c r="XO14" s="95">
        <v>0</v>
      </c>
      <c r="XP14" s="95">
        <v>0</v>
      </c>
      <c r="XQ14" s="95">
        <v>0</v>
      </c>
      <c r="XR14" s="95">
        <v>0</v>
      </c>
      <c r="XS14" s="95">
        <v>0</v>
      </c>
      <c r="XT14" s="95">
        <v>0</v>
      </c>
      <c r="XU14" s="95">
        <v>0</v>
      </c>
      <c r="XV14" s="95">
        <v>0</v>
      </c>
      <c r="XW14" s="95">
        <v>0</v>
      </c>
      <c r="XX14" s="95">
        <v>0</v>
      </c>
      <c r="XY14" s="95">
        <v>0</v>
      </c>
      <c r="XZ14" s="95">
        <v>0</v>
      </c>
      <c r="YA14" s="95">
        <v>0</v>
      </c>
      <c r="YB14" s="95">
        <v>0</v>
      </c>
      <c r="YC14" s="95">
        <v>0</v>
      </c>
      <c r="YD14" s="95">
        <v>0</v>
      </c>
      <c r="YE14" s="95">
        <v>0</v>
      </c>
      <c r="YF14" s="95">
        <v>0</v>
      </c>
      <c r="YG14" s="95">
        <v>0</v>
      </c>
      <c r="YH14" s="95">
        <v>0</v>
      </c>
      <c r="YI14" s="95">
        <v>0</v>
      </c>
      <c r="YJ14" s="95">
        <v>0</v>
      </c>
      <c r="YK14" s="95">
        <v>0</v>
      </c>
      <c r="YL14" s="95">
        <v>0</v>
      </c>
      <c r="YM14" s="95">
        <v>0</v>
      </c>
      <c r="YN14" s="95">
        <v>0</v>
      </c>
      <c r="YO14" s="95">
        <v>0</v>
      </c>
      <c r="YP14" s="95">
        <v>0</v>
      </c>
      <c r="YQ14" s="95">
        <v>0</v>
      </c>
      <c r="YR14" s="95">
        <v>0</v>
      </c>
      <c r="YS14" s="95">
        <v>0</v>
      </c>
      <c r="YT14" s="95">
        <v>0</v>
      </c>
      <c r="YU14" s="95">
        <v>0</v>
      </c>
      <c r="YV14" s="95">
        <v>0</v>
      </c>
      <c r="YW14" s="95">
        <v>0</v>
      </c>
      <c r="YX14" s="95">
        <v>0</v>
      </c>
      <c r="YY14" s="95">
        <v>0</v>
      </c>
      <c r="YZ14" s="95">
        <v>0</v>
      </c>
      <c r="ZA14" s="95">
        <v>0</v>
      </c>
      <c r="ZB14" s="95">
        <v>0</v>
      </c>
      <c r="ZC14" s="95">
        <v>0</v>
      </c>
      <c r="ZD14" s="95">
        <v>0</v>
      </c>
      <c r="ZE14" s="95">
        <v>0</v>
      </c>
      <c r="ZF14" s="95">
        <v>0</v>
      </c>
      <c r="ZG14" s="95">
        <v>0</v>
      </c>
      <c r="ZH14" s="95">
        <v>0</v>
      </c>
      <c r="ZI14" s="95">
        <v>0</v>
      </c>
      <c r="ZJ14" s="95">
        <v>0</v>
      </c>
      <c r="ZK14" s="95">
        <v>0</v>
      </c>
      <c r="ZL14" s="95">
        <v>0</v>
      </c>
      <c r="ZM14" s="95">
        <v>0</v>
      </c>
      <c r="ZN14" s="95">
        <v>0</v>
      </c>
      <c r="ZO14" s="95">
        <v>0</v>
      </c>
      <c r="ZP14" s="95">
        <v>0</v>
      </c>
      <c r="ZQ14" s="95">
        <v>0</v>
      </c>
      <c r="ZR14" s="95">
        <v>0</v>
      </c>
      <c r="ZS14" s="95">
        <v>0</v>
      </c>
      <c r="ZT14" s="95">
        <v>0</v>
      </c>
      <c r="ZU14" s="95">
        <v>0</v>
      </c>
      <c r="ZV14" s="95">
        <v>0</v>
      </c>
      <c r="ZW14" s="95">
        <v>0</v>
      </c>
      <c r="ZX14" s="95">
        <v>0</v>
      </c>
      <c r="ZY14" s="95">
        <v>0</v>
      </c>
      <c r="ZZ14" s="95">
        <v>0</v>
      </c>
      <c r="AAA14" s="95">
        <v>0</v>
      </c>
      <c r="AAB14" s="95">
        <v>0</v>
      </c>
      <c r="AAC14" s="95">
        <v>0</v>
      </c>
      <c r="AAD14" s="95">
        <v>0</v>
      </c>
      <c r="AAE14" s="95">
        <v>0</v>
      </c>
      <c r="AAF14" s="95">
        <v>0</v>
      </c>
      <c r="AAG14" s="95">
        <v>0</v>
      </c>
      <c r="AAH14" s="95">
        <v>0</v>
      </c>
      <c r="AAI14" s="95">
        <v>0</v>
      </c>
      <c r="AAJ14" s="95">
        <v>0</v>
      </c>
      <c r="AAK14" s="95">
        <v>0</v>
      </c>
      <c r="AAL14" s="95">
        <v>0</v>
      </c>
      <c r="AAM14" s="95">
        <v>0</v>
      </c>
      <c r="AAN14" s="95">
        <v>0</v>
      </c>
      <c r="AAO14" s="95">
        <v>0</v>
      </c>
      <c r="AAP14" s="95">
        <v>0</v>
      </c>
      <c r="AAQ14" s="95">
        <v>0</v>
      </c>
      <c r="AAR14" s="95">
        <v>0</v>
      </c>
      <c r="AAS14" s="95">
        <v>0</v>
      </c>
      <c r="AAT14" s="95">
        <v>0</v>
      </c>
      <c r="AAU14" s="95">
        <v>0</v>
      </c>
      <c r="AAV14" s="95">
        <v>0</v>
      </c>
      <c r="AAW14" s="95">
        <v>0</v>
      </c>
      <c r="AAX14" s="95">
        <v>0</v>
      </c>
      <c r="AAY14" s="95">
        <v>0</v>
      </c>
      <c r="AAZ14" s="95">
        <v>0</v>
      </c>
      <c r="ABA14" s="95">
        <v>0</v>
      </c>
      <c r="ABB14" s="95">
        <v>0</v>
      </c>
      <c r="ABC14" s="95">
        <v>0</v>
      </c>
      <c r="ABD14" s="95">
        <v>0</v>
      </c>
      <c r="ABE14" s="95">
        <v>0</v>
      </c>
      <c r="ABF14" s="95">
        <v>0</v>
      </c>
      <c r="ABG14" s="95">
        <v>0</v>
      </c>
      <c r="ABH14" s="95">
        <v>0</v>
      </c>
      <c r="ABI14" s="95">
        <v>0</v>
      </c>
      <c r="ABJ14" s="95">
        <v>0</v>
      </c>
      <c r="ABK14" s="95">
        <v>0</v>
      </c>
      <c r="ABL14" s="95">
        <v>0</v>
      </c>
      <c r="ABM14" s="95">
        <v>0</v>
      </c>
      <c r="ABN14" s="95">
        <v>0</v>
      </c>
      <c r="ABO14" s="95">
        <v>0</v>
      </c>
      <c r="ABP14" s="95">
        <v>0</v>
      </c>
      <c r="ABQ14" s="95">
        <v>0</v>
      </c>
      <c r="ABR14" s="95">
        <v>0</v>
      </c>
      <c r="ABS14" s="95">
        <v>0</v>
      </c>
      <c r="ABT14" s="95">
        <v>0</v>
      </c>
      <c r="ABU14" s="95">
        <v>0</v>
      </c>
      <c r="ABV14" s="95">
        <v>0</v>
      </c>
      <c r="ABW14" s="95">
        <v>0</v>
      </c>
      <c r="ABX14" s="95">
        <v>0</v>
      </c>
      <c r="ABY14" s="95">
        <v>0</v>
      </c>
      <c r="ABZ14" s="95">
        <v>0</v>
      </c>
      <c r="ACA14" s="95">
        <v>0</v>
      </c>
      <c r="ACB14" s="95">
        <v>0</v>
      </c>
      <c r="ACC14" s="95">
        <v>0</v>
      </c>
      <c r="ACD14" s="95">
        <v>0</v>
      </c>
      <c r="ACE14" s="95">
        <v>0</v>
      </c>
      <c r="ACF14" s="95">
        <v>0</v>
      </c>
      <c r="ACG14" s="95">
        <v>0</v>
      </c>
      <c r="ACH14" s="95">
        <v>0</v>
      </c>
      <c r="ACI14" s="95">
        <v>0</v>
      </c>
      <c r="ACJ14" s="95">
        <v>0</v>
      </c>
      <c r="ACK14" s="95">
        <v>0</v>
      </c>
      <c r="ACL14" s="95">
        <v>0</v>
      </c>
      <c r="ACM14" s="95">
        <v>0</v>
      </c>
      <c r="ACN14" s="95">
        <v>0</v>
      </c>
      <c r="ACO14" s="95">
        <v>0</v>
      </c>
      <c r="ACP14" s="95">
        <v>0</v>
      </c>
      <c r="ACQ14" s="95">
        <v>0</v>
      </c>
      <c r="ACR14" s="95">
        <v>0</v>
      </c>
      <c r="ACS14" s="95">
        <v>0</v>
      </c>
      <c r="ACT14" s="95">
        <v>0</v>
      </c>
      <c r="ACU14" s="95">
        <v>0</v>
      </c>
      <c r="ACV14" s="95">
        <v>0</v>
      </c>
      <c r="ACW14" s="95">
        <v>0</v>
      </c>
      <c r="ACX14" s="95">
        <v>0</v>
      </c>
      <c r="ACY14" s="95">
        <v>0</v>
      </c>
      <c r="ACZ14" s="95">
        <v>0</v>
      </c>
      <c r="ADA14" s="95">
        <v>0</v>
      </c>
      <c r="ADB14" s="95">
        <v>0</v>
      </c>
      <c r="ADC14" s="95">
        <v>0</v>
      </c>
      <c r="ADD14" s="95">
        <v>0</v>
      </c>
      <c r="ADE14" s="95">
        <v>0</v>
      </c>
      <c r="ADF14" s="95">
        <v>0</v>
      </c>
      <c r="ADG14" s="95">
        <v>0</v>
      </c>
      <c r="ADH14" s="95">
        <v>0</v>
      </c>
      <c r="ADI14" s="95">
        <v>0</v>
      </c>
      <c r="ADJ14" s="95">
        <v>0</v>
      </c>
      <c r="ADK14" s="95">
        <v>0</v>
      </c>
      <c r="ADL14" s="95">
        <v>0</v>
      </c>
      <c r="ADM14" s="95">
        <v>0</v>
      </c>
      <c r="ADN14" s="95">
        <v>0</v>
      </c>
      <c r="ADO14" s="95">
        <v>0</v>
      </c>
      <c r="ADP14" s="95">
        <v>0</v>
      </c>
      <c r="ADQ14" s="95">
        <v>0</v>
      </c>
      <c r="ADR14" s="95">
        <v>0</v>
      </c>
      <c r="ADS14" s="95">
        <v>0</v>
      </c>
      <c r="ADT14" s="95">
        <v>0</v>
      </c>
      <c r="ADU14" s="95">
        <v>0</v>
      </c>
      <c r="ADV14" s="95">
        <v>0</v>
      </c>
      <c r="ADW14" s="95">
        <v>0</v>
      </c>
      <c r="ADX14" s="95">
        <v>0</v>
      </c>
      <c r="ADY14" s="95">
        <v>0</v>
      </c>
      <c r="ADZ14" s="95">
        <v>0</v>
      </c>
      <c r="AEA14" s="95">
        <v>0</v>
      </c>
      <c r="AEB14" s="95">
        <v>0</v>
      </c>
      <c r="AEC14" s="95">
        <v>0</v>
      </c>
      <c r="AED14" s="95">
        <v>0</v>
      </c>
      <c r="AEE14" s="95">
        <v>0</v>
      </c>
      <c r="AEF14" s="95">
        <v>0</v>
      </c>
      <c r="AEG14" s="95">
        <v>0</v>
      </c>
      <c r="AEH14" s="95">
        <v>0</v>
      </c>
      <c r="AEI14" s="95">
        <v>0</v>
      </c>
      <c r="AEJ14" s="95">
        <v>0</v>
      </c>
      <c r="AEK14" s="95">
        <v>0</v>
      </c>
      <c r="AEL14" s="95">
        <v>0</v>
      </c>
      <c r="AEM14" s="95">
        <v>0</v>
      </c>
      <c r="AEN14" s="95">
        <v>0</v>
      </c>
      <c r="AEO14" s="95">
        <v>0</v>
      </c>
      <c r="AEP14" s="95">
        <v>0</v>
      </c>
      <c r="AEQ14" s="95">
        <v>0</v>
      </c>
      <c r="AER14" s="95">
        <v>0</v>
      </c>
      <c r="AES14" s="95">
        <v>0</v>
      </c>
      <c r="AET14" s="95">
        <v>0</v>
      </c>
      <c r="AEU14" s="95">
        <v>0</v>
      </c>
      <c r="AEV14" s="95">
        <v>0</v>
      </c>
      <c r="AEW14" s="95">
        <v>0</v>
      </c>
      <c r="AEX14" s="95">
        <v>0</v>
      </c>
      <c r="AEY14" s="95">
        <v>0</v>
      </c>
      <c r="AEZ14" s="95">
        <v>0</v>
      </c>
      <c r="AFA14" s="95">
        <v>0</v>
      </c>
      <c r="AFB14" s="95">
        <v>0</v>
      </c>
      <c r="AFC14" s="95">
        <v>0</v>
      </c>
      <c r="AFD14" s="95">
        <v>0</v>
      </c>
      <c r="AFE14" s="95">
        <v>0</v>
      </c>
      <c r="AFF14" s="95">
        <v>0</v>
      </c>
      <c r="AFG14" s="95">
        <v>0</v>
      </c>
      <c r="AFH14" s="95">
        <v>0</v>
      </c>
      <c r="AFI14" s="95">
        <v>0</v>
      </c>
      <c r="AFJ14" s="95">
        <v>0</v>
      </c>
      <c r="AFK14" s="95">
        <v>0</v>
      </c>
      <c r="AFL14" s="95">
        <v>0</v>
      </c>
      <c r="AFM14" s="95">
        <v>0</v>
      </c>
      <c r="AFN14" s="95">
        <v>0</v>
      </c>
      <c r="AFO14" s="95">
        <v>0</v>
      </c>
      <c r="AFP14" s="95">
        <v>0</v>
      </c>
      <c r="AFQ14" s="95">
        <v>0</v>
      </c>
      <c r="AFR14" s="95">
        <v>0</v>
      </c>
      <c r="AFS14" s="95">
        <v>0</v>
      </c>
      <c r="AFT14" s="95">
        <v>0</v>
      </c>
      <c r="AFU14" s="95">
        <v>0</v>
      </c>
      <c r="AFV14" s="95">
        <v>0</v>
      </c>
      <c r="AFW14" s="95">
        <v>0</v>
      </c>
      <c r="AFX14" s="95">
        <v>0</v>
      </c>
      <c r="AFY14" s="95">
        <v>0</v>
      </c>
      <c r="AFZ14" s="95">
        <v>0</v>
      </c>
      <c r="AGA14" s="95">
        <v>0</v>
      </c>
      <c r="AGB14" s="95">
        <v>0</v>
      </c>
      <c r="AGC14" s="95">
        <v>0</v>
      </c>
      <c r="AGD14" s="95">
        <v>0</v>
      </c>
      <c r="AGE14" s="95">
        <v>0</v>
      </c>
      <c r="AGF14" s="95">
        <v>0</v>
      </c>
      <c r="AGG14" s="95">
        <v>0</v>
      </c>
      <c r="AGH14" s="95">
        <v>0</v>
      </c>
      <c r="AGI14" s="95">
        <v>0</v>
      </c>
      <c r="AGJ14" s="95">
        <v>0</v>
      </c>
      <c r="AGK14" s="95">
        <v>0</v>
      </c>
      <c r="AGL14" s="95">
        <v>0</v>
      </c>
      <c r="AGM14" s="95">
        <v>0</v>
      </c>
      <c r="AGN14" s="95">
        <v>0</v>
      </c>
      <c r="AGO14" s="95">
        <v>0</v>
      </c>
      <c r="AGP14" s="95">
        <v>0</v>
      </c>
      <c r="AGQ14" s="95">
        <v>0</v>
      </c>
      <c r="AGR14" s="95">
        <v>0</v>
      </c>
      <c r="AGS14" s="95">
        <v>0</v>
      </c>
      <c r="AGT14" s="95">
        <v>0</v>
      </c>
      <c r="AGU14" s="95">
        <v>0</v>
      </c>
      <c r="AGV14" s="95">
        <v>0</v>
      </c>
      <c r="AGW14" s="95">
        <v>0</v>
      </c>
      <c r="AGX14" s="95">
        <v>0</v>
      </c>
      <c r="AGY14" s="95">
        <v>0</v>
      </c>
      <c r="AGZ14" s="95">
        <v>0</v>
      </c>
      <c r="AHA14" s="95">
        <v>0</v>
      </c>
      <c r="AHB14" s="95">
        <v>0</v>
      </c>
      <c r="AHC14" s="95">
        <v>0</v>
      </c>
      <c r="AHD14" s="95">
        <v>0</v>
      </c>
      <c r="AHE14" s="95">
        <v>0</v>
      </c>
      <c r="AHF14" s="95">
        <v>0</v>
      </c>
      <c r="AHG14" s="95">
        <v>0</v>
      </c>
      <c r="AHH14" s="95">
        <v>0</v>
      </c>
      <c r="AHI14" s="95">
        <v>0</v>
      </c>
      <c r="AHJ14" s="95">
        <v>0</v>
      </c>
      <c r="AHK14" s="95">
        <v>0</v>
      </c>
      <c r="AHL14" s="95">
        <v>0</v>
      </c>
      <c r="AHM14" s="95">
        <v>0</v>
      </c>
      <c r="AHN14" s="95">
        <v>0</v>
      </c>
      <c r="AHO14" s="95">
        <v>0</v>
      </c>
      <c r="AHP14" s="95">
        <v>0</v>
      </c>
      <c r="AHQ14" s="95">
        <v>0</v>
      </c>
      <c r="AHR14" s="95">
        <v>0</v>
      </c>
      <c r="AHS14" s="95">
        <v>0</v>
      </c>
      <c r="AHT14" s="95">
        <v>0</v>
      </c>
      <c r="AHU14" s="95">
        <v>0</v>
      </c>
      <c r="AHV14" s="95">
        <v>0</v>
      </c>
      <c r="AHW14" s="95">
        <v>0</v>
      </c>
      <c r="AHX14" s="95">
        <v>0</v>
      </c>
      <c r="AHY14" s="95">
        <v>0</v>
      </c>
      <c r="AHZ14" s="95">
        <v>0</v>
      </c>
      <c r="AIA14" s="95">
        <v>0</v>
      </c>
      <c r="AIB14" s="95">
        <v>0</v>
      </c>
      <c r="AIC14" s="95">
        <v>0</v>
      </c>
      <c r="AID14" s="95">
        <v>0</v>
      </c>
      <c r="AIE14" s="95">
        <v>0</v>
      </c>
      <c r="AIF14" s="95">
        <v>0</v>
      </c>
      <c r="AIG14" s="95">
        <v>0</v>
      </c>
      <c r="AIH14" s="95">
        <v>0</v>
      </c>
      <c r="AII14" s="95">
        <v>0</v>
      </c>
      <c r="AIJ14" s="95">
        <v>0</v>
      </c>
      <c r="AIK14" s="95">
        <v>0</v>
      </c>
      <c r="AIL14" s="95">
        <v>0</v>
      </c>
      <c r="AIM14" s="95">
        <v>0</v>
      </c>
      <c r="AIN14" s="95">
        <v>0</v>
      </c>
      <c r="AIO14" s="95">
        <v>0</v>
      </c>
      <c r="AIP14" s="95">
        <v>0</v>
      </c>
      <c r="AIQ14" s="95">
        <v>0</v>
      </c>
      <c r="AIR14" s="95">
        <v>0</v>
      </c>
      <c r="AIS14" s="95">
        <v>0</v>
      </c>
      <c r="AIT14" s="95">
        <v>0</v>
      </c>
      <c r="AIU14" s="95">
        <v>0</v>
      </c>
      <c r="AIV14" s="95">
        <v>0</v>
      </c>
      <c r="AIW14" s="95">
        <v>0</v>
      </c>
      <c r="AIX14" s="95">
        <v>0</v>
      </c>
      <c r="AIY14" s="95">
        <v>0</v>
      </c>
      <c r="AIZ14" s="95">
        <v>0</v>
      </c>
      <c r="AJA14" s="95">
        <v>0</v>
      </c>
      <c r="AJB14" s="95">
        <v>0</v>
      </c>
      <c r="AJC14" s="95">
        <v>0</v>
      </c>
      <c r="AJD14" s="95">
        <v>0</v>
      </c>
      <c r="AJE14" s="95">
        <v>0</v>
      </c>
      <c r="AJF14" s="95">
        <v>0</v>
      </c>
      <c r="AJG14" s="95">
        <v>0</v>
      </c>
      <c r="AJH14" s="95">
        <v>0</v>
      </c>
      <c r="AJI14" s="95">
        <v>0</v>
      </c>
      <c r="AJJ14" s="95">
        <v>0</v>
      </c>
      <c r="AJK14" s="95">
        <v>0</v>
      </c>
      <c r="AJL14" s="95">
        <v>0</v>
      </c>
      <c r="AJM14" s="95">
        <v>0</v>
      </c>
      <c r="AJN14" s="95">
        <v>0</v>
      </c>
      <c r="AJO14" s="95">
        <v>0</v>
      </c>
      <c r="AJP14" s="95">
        <v>0</v>
      </c>
      <c r="AJQ14" s="95">
        <v>0</v>
      </c>
      <c r="AJR14" s="95">
        <v>0</v>
      </c>
      <c r="AJS14" s="95">
        <v>0</v>
      </c>
      <c r="AJT14" s="95">
        <v>0</v>
      </c>
      <c r="AJU14" s="95">
        <v>0</v>
      </c>
      <c r="AJV14" s="95">
        <v>0</v>
      </c>
      <c r="AJW14" s="95">
        <v>0</v>
      </c>
      <c r="AJX14" s="95">
        <v>0</v>
      </c>
      <c r="AJY14" s="95">
        <v>0</v>
      </c>
      <c r="AJZ14" s="95">
        <v>0</v>
      </c>
      <c r="AKA14" s="95">
        <v>0</v>
      </c>
      <c r="AKB14" s="95">
        <v>0</v>
      </c>
      <c r="AKC14" s="95">
        <v>0</v>
      </c>
      <c r="AKD14" s="95">
        <v>0</v>
      </c>
      <c r="AKE14" s="95">
        <v>0</v>
      </c>
      <c r="AKF14" s="95">
        <v>0</v>
      </c>
      <c r="AKG14" s="95">
        <v>0</v>
      </c>
      <c r="AKH14" s="95">
        <v>0</v>
      </c>
      <c r="AKI14" s="95">
        <v>0</v>
      </c>
      <c r="AKJ14" s="95">
        <v>0</v>
      </c>
      <c r="AKK14" s="95">
        <v>0</v>
      </c>
      <c r="AKL14" s="95">
        <v>0</v>
      </c>
      <c r="AKM14" s="95">
        <v>0</v>
      </c>
      <c r="AKN14" s="95">
        <v>0</v>
      </c>
      <c r="AKO14" s="95">
        <v>0</v>
      </c>
      <c r="AKP14" s="95">
        <v>0</v>
      </c>
      <c r="AKQ14" s="95">
        <v>0</v>
      </c>
      <c r="AKR14" s="95">
        <v>0</v>
      </c>
      <c r="AKS14" s="95">
        <v>0</v>
      </c>
      <c r="AKT14" s="95">
        <v>0</v>
      </c>
      <c r="AKU14" s="95">
        <v>0</v>
      </c>
      <c r="AKV14" s="95">
        <v>0</v>
      </c>
      <c r="AKW14" s="95">
        <v>0</v>
      </c>
      <c r="AKX14" s="95">
        <v>0</v>
      </c>
      <c r="AKY14" s="95">
        <v>0</v>
      </c>
      <c r="AKZ14" s="95">
        <v>0</v>
      </c>
      <c r="ALA14" s="95">
        <v>0</v>
      </c>
      <c r="ALB14" s="95">
        <v>0</v>
      </c>
      <c r="ALC14" s="95">
        <v>0</v>
      </c>
      <c r="ALD14" s="95">
        <v>0</v>
      </c>
      <c r="ALE14" s="95">
        <v>0</v>
      </c>
      <c r="ALF14" s="95">
        <v>0</v>
      </c>
      <c r="ALG14" s="95">
        <v>0</v>
      </c>
      <c r="ALH14" s="95">
        <v>0</v>
      </c>
      <c r="ALI14" s="95">
        <v>0</v>
      </c>
      <c r="ALJ14" s="95">
        <v>0</v>
      </c>
      <c r="ALK14" s="95">
        <v>0</v>
      </c>
      <c r="ALL14" s="95">
        <v>0</v>
      </c>
      <c r="ALM14" s="95">
        <v>0</v>
      </c>
      <c r="ALN14" s="95">
        <v>0</v>
      </c>
      <c r="ALO14" s="95">
        <v>0</v>
      </c>
      <c r="ALP14" s="95">
        <v>0</v>
      </c>
      <c r="ALQ14" s="95">
        <v>0</v>
      </c>
      <c r="ALR14" s="95">
        <v>0</v>
      </c>
      <c r="ALS14" s="95">
        <v>0</v>
      </c>
      <c r="ALT14" s="95">
        <v>0</v>
      </c>
      <c r="ALU14" s="95">
        <v>0</v>
      </c>
      <c r="ALV14" s="95">
        <v>0</v>
      </c>
      <c r="ALW14" s="95">
        <v>0</v>
      </c>
      <c r="ALX14" s="95">
        <v>0</v>
      </c>
      <c r="ALY14" s="95">
        <v>0</v>
      </c>
      <c r="ALZ14" s="95">
        <v>0</v>
      </c>
      <c r="AMA14" s="95">
        <v>0</v>
      </c>
      <c r="AMB14" s="95">
        <v>0</v>
      </c>
      <c r="AMC14" s="95">
        <v>0</v>
      </c>
      <c r="AMD14" s="95">
        <v>0</v>
      </c>
      <c r="AME14" s="95">
        <v>0</v>
      </c>
      <c r="AMF14" s="95">
        <v>0</v>
      </c>
      <c r="AMG14" s="95">
        <v>0</v>
      </c>
      <c r="AMH14" s="95">
        <v>0</v>
      </c>
      <c r="AMI14" s="95">
        <v>0</v>
      </c>
      <c r="AMJ14" s="95">
        <v>0</v>
      </c>
      <c r="AMK14" s="95">
        <v>0</v>
      </c>
      <c r="AML14" s="95">
        <v>0</v>
      </c>
      <c r="AMM14" s="95">
        <v>0</v>
      </c>
      <c r="AMN14" s="95">
        <v>0</v>
      </c>
      <c r="AMO14" s="95">
        <v>0</v>
      </c>
      <c r="AMP14" s="95">
        <v>0</v>
      </c>
      <c r="AMQ14" s="95">
        <v>0</v>
      </c>
      <c r="AMR14" s="95">
        <v>0</v>
      </c>
      <c r="AMS14" s="95">
        <v>0</v>
      </c>
      <c r="AMT14" s="95">
        <v>0</v>
      </c>
      <c r="AMU14" s="95">
        <v>0</v>
      </c>
      <c r="AMV14" s="95">
        <v>0</v>
      </c>
      <c r="AMW14" s="95">
        <v>0</v>
      </c>
      <c r="AMX14" s="95">
        <v>0</v>
      </c>
      <c r="AMY14" s="95">
        <v>0</v>
      </c>
      <c r="AMZ14" s="95">
        <v>0</v>
      </c>
      <c r="ANA14" s="95">
        <v>0</v>
      </c>
      <c r="ANB14" s="95">
        <v>0</v>
      </c>
      <c r="ANC14" s="95">
        <v>0</v>
      </c>
      <c r="AND14" s="95">
        <v>0</v>
      </c>
      <c r="ANE14" s="95">
        <v>0</v>
      </c>
      <c r="ANF14" s="95">
        <v>0</v>
      </c>
      <c r="ANG14" s="95">
        <v>0</v>
      </c>
      <c r="ANH14" s="95">
        <v>0</v>
      </c>
      <c r="ANI14" s="95">
        <v>0</v>
      </c>
      <c r="ANJ14" s="95">
        <v>0</v>
      </c>
      <c r="ANK14" s="95">
        <v>0</v>
      </c>
      <c r="ANL14" s="95">
        <v>0</v>
      </c>
      <c r="ANM14" s="95">
        <v>0</v>
      </c>
      <c r="ANN14" s="95">
        <v>0</v>
      </c>
      <c r="ANO14" s="95">
        <v>0</v>
      </c>
      <c r="ANP14" s="95">
        <v>0</v>
      </c>
      <c r="ANQ14" s="95">
        <v>0</v>
      </c>
      <c r="ANR14" s="95">
        <v>0</v>
      </c>
      <c r="ANS14" s="95">
        <v>0</v>
      </c>
      <c r="ANT14" s="95">
        <v>0</v>
      </c>
      <c r="ANU14" s="95">
        <v>0</v>
      </c>
      <c r="ANV14" s="95">
        <v>0</v>
      </c>
      <c r="ANW14" s="95">
        <v>0</v>
      </c>
      <c r="ANX14" s="95">
        <v>0</v>
      </c>
      <c r="ANY14" s="95">
        <v>0</v>
      </c>
      <c r="ANZ14" s="95">
        <v>0</v>
      </c>
      <c r="AOA14" s="95">
        <v>0</v>
      </c>
      <c r="AOB14" s="95">
        <v>0</v>
      </c>
      <c r="AOC14" s="95">
        <v>0</v>
      </c>
      <c r="AOD14" s="95">
        <v>0</v>
      </c>
      <c r="AOE14" s="95">
        <v>0</v>
      </c>
      <c r="AOF14" s="95">
        <v>0</v>
      </c>
      <c r="AOG14" s="95">
        <v>0</v>
      </c>
      <c r="AOH14" s="95">
        <v>0</v>
      </c>
      <c r="AOI14" s="95">
        <v>0</v>
      </c>
      <c r="AOJ14" s="95">
        <v>0</v>
      </c>
      <c r="AOK14" s="95">
        <v>0</v>
      </c>
      <c r="AOL14" s="95">
        <v>0</v>
      </c>
      <c r="AOM14" s="95">
        <v>0</v>
      </c>
      <c r="AON14" s="95">
        <v>0</v>
      </c>
      <c r="AOO14" s="95">
        <v>0</v>
      </c>
      <c r="AOP14" s="95">
        <v>0</v>
      </c>
      <c r="AOQ14" s="95">
        <v>0</v>
      </c>
      <c r="AOR14" s="95">
        <v>0</v>
      </c>
      <c r="AOS14" s="95">
        <v>0</v>
      </c>
      <c r="AOT14" s="95">
        <v>0</v>
      </c>
      <c r="AOU14" s="95">
        <v>0</v>
      </c>
      <c r="AOV14" s="95">
        <v>0</v>
      </c>
      <c r="AOW14" s="95">
        <v>0</v>
      </c>
      <c r="AOX14" s="95">
        <v>0</v>
      </c>
      <c r="AOY14" s="95">
        <v>0</v>
      </c>
      <c r="AOZ14" s="95">
        <v>0</v>
      </c>
      <c r="APA14" s="95">
        <v>0</v>
      </c>
      <c r="APB14" s="95">
        <v>0</v>
      </c>
      <c r="APC14" s="95">
        <v>0</v>
      </c>
      <c r="APD14" s="95">
        <v>0</v>
      </c>
      <c r="APE14" s="95">
        <v>0</v>
      </c>
      <c r="APF14" s="95">
        <v>0</v>
      </c>
      <c r="APG14" s="95">
        <v>0</v>
      </c>
      <c r="APH14" s="95">
        <v>0</v>
      </c>
      <c r="API14" s="95">
        <v>0</v>
      </c>
      <c r="APJ14" s="95">
        <v>0</v>
      </c>
      <c r="APK14" s="95">
        <v>0</v>
      </c>
      <c r="APL14" s="95">
        <v>0</v>
      </c>
      <c r="APM14" s="95">
        <v>0</v>
      </c>
      <c r="APN14" s="95">
        <v>0</v>
      </c>
      <c r="APO14" s="95">
        <v>0</v>
      </c>
      <c r="APP14" s="95">
        <v>0</v>
      </c>
      <c r="APQ14" s="95">
        <v>0</v>
      </c>
      <c r="APR14" s="95">
        <v>0</v>
      </c>
      <c r="APS14" s="95">
        <v>0</v>
      </c>
      <c r="APT14" s="95">
        <v>0</v>
      </c>
      <c r="APU14" s="95">
        <v>0</v>
      </c>
      <c r="APV14" s="95">
        <v>0</v>
      </c>
      <c r="APW14" s="95">
        <v>0</v>
      </c>
      <c r="APX14" s="95">
        <v>0</v>
      </c>
      <c r="APY14" s="95">
        <v>0</v>
      </c>
      <c r="APZ14" s="95">
        <v>0</v>
      </c>
      <c r="AQA14" s="95">
        <v>0</v>
      </c>
      <c r="AQB14" s="95">
        <v>0</v>
      </c>
      <c r="AQC14" s="95">
        <v>0</v>
      </c>
      <c r="AQD14" s="95">
        <v>0</v>
      </c>
      <c r="AQE14" s="95">
        <v>0</v>
      </c>
      <c r="AQF14" s="95">
        <v>0</v>
      </c>
      <c r="AQG14" s="95">
        <v>0</v>
      </c>
      <c r="AQH14" s="95">
        <v>0</v>
      </c>
      <c r="AQI14" s="95">
        <v>0</v>
      </c>
      <c r="AQJ14" s="95">
        <v>0</v>
      </c>
      <c r="AQK14" s="95">
        <v>0</v>
      </c>
      <c r="AQL14" s="95">
        <v>0</v>
      </c>
      <c r="AQM14" s="95">
        <v>0</v>
      </c>
      <c r="AQN14" s="95">
        <v>0</v>
      </c>
      <c r="AQO14" s="95">
        <v>0</v>
      </c>
      <c r="AQP14" s="95">
        <v>0</v>
      </c>
      <c r="AQQ14" s="95">
        <v>0</v>
      </c>
      <c r="AQR14" s="95">
        <v>0</v>
      </c>
      <c r="AQS14" s="95">
        <v>0</v>
      </c>
      <c r="AQT14" s="95">
        <v>0</v>
      </c>
      <c r="AQU14" s="95">
        <v>0</v>
      </c>
      <c r="AQV14" s="95">
        <v>0</v>
      </c>
      <c r="AQW14" s="95">
        <v>0</v>
      </c>
      <c r="AQX14" s="95">
        <v>0</v>
      </c>
      <c r="AQY14" s="95">
        <v>0</v>
      </c>
      <c r="AQZ14" s="95">
        <v>0</v>
      </c>
      <c r="ARA14" s="95">
        <v>0</v>
      </c>
      <c r="ARB14" s="95">
        <v>0</v>
      </c>
      <c r="ARC14" s="95">
        <v>0</v>
      </c>
      <c r="ARD14" s="95">
        <v>0</v>
      </c>
      <c r="ARE14" s="95">
        <v>0</v>
      </c>
      <c r="ARF14" s="95">
        <v>0</v>
      </c>
      <c r="ARG14" s="95">
        <v>0</v>
      </c>
      <c r="ARH14" s="95">
        <v>0</v>
      </c>
      <c r="ARI14" s="95">
        <v>0</v>
      </c>
      <c r="ARJ14" s="95">
        <v>0</v>
      </c>
      <c r="ARK14" s="95">
        <v>0</v>
      </c>
      <c r="ARL14" s="95">
        <v>0</v>
      </c>
      <c r="ARM14" s="95">
        <v>0</v>
      </c>
      <c r="ARN14" s="95">
        <v>0</v>
      </c>
      <c r="ARO14" s="95">
        <v>0</v>
      </c>
      <c r="ARP14" s="95">
        <v>0</v>
      </c>
      <c r="ARQ14" s="95">
        <v>0</v>
      </c>
      <c r="ARR14" s="95">
        <v>0</v>
      </c>
      <c r="ARS14" s="95">
        <v>0</v>
      </c>
      <c r="ART14" s="95">
        <v>0</v>
      </c>
      <c r="ARU14" s="95">
        <v>0</v>
      </c>
      <c r="ARV14" s="95">
        <v>0</v>
      </c>
      <c r="ARW14" s="95">
        <v>0</v>
      </c>
      <c r="ARX14" s="95">
        <v>0</v>
      </c>
      <c r="ARY14" s="95">
        <v>0</v>
      </c>
      <c r="ARZ14" s="95">
        <v>0</v>
      </c>
      <c r="ASA14" s="95">
        <v>0</v>
      </c>
      <c r="ASB14" s="95">
        <v>0</v>
      </c>
      <c r="ASC14" s="95">
        <v>0</v>
      </c>
      <c r="ASD14" s="95">
        <v>0</v>
      </c>
      <c r="ASE14" s="95">
        <v>0</v>
      </c>
      <c r="ASF14" s="95">
        <v>0</v>
      </c>
      <c r="ASG14" s="95">
        <v>0</v>
      </c>
      <c r="ASH14" s="95">
        <v>0</v>
      </c>
      <c r="ASI14" s="95">
        <v>0</v>
      </c>
      <c r="ASJ14" s="95">
        <v>0</v>
      </c>
      <c r="ASK14" s="95">
        <v>0</v>
      </c>
      <c r="ASL14" s="95">
        <v>0</v>
      </c>
      <c r="ASM14" s="95">
        <v>0</v>
      </c>
      <c r="ASN14" s="95">
        <v>0</v>
      </c>
      <c r="ASO14" s="95">
        <v>0</v>
      </c>
      <c r="ASP14" s="95">
        <v>0</v>
      </c>
      <c r="ASQ14" s="95">
        <v>0</v>
      </c>
      <c r="ASR14" s="95">
        <v>0</v>
      </c>
      <c r="ASS14" s="95">
        <v>0</v>
      </c>
      <c r="AST14" s="95">
        <v>0</v>
      </c>
    </row>
    <row r="15" spans="1:1190" x14ac:dyDescent="0.25">
      <c r="A15" s="87" t="s">
        <v>247</v>
      </c>
      <c r="B15" s="95">
        <v>1.9846244201105218E-2</v>
      </c>
      <c r="C15" s="95">
        <v>3.9692488402214648E-2</v>
      </c>
      <c r="D15" s="95">
        <v>5.9538732603324103E-2</v>
      </c>
      <c r="E15" s="95">
        <v>7.938497680443346E-2</v>
      </c>
      <c r="F15" s="95">
        <v>9.9231221005542922E-2</v>
      </c>
      <c r="G15" s="95">
        <v>0.1190774652066524</v>
      </c>
      <c r="H15" s="95">
        <v>0.1389237094077618</v>
      </c>
      <c r="I15" s="95">
        <v>0.15876995360887139</v>
      </c>
      <c r="J15" s="95">
        <v>0.17861619780998081</v>
      </c>
      <c r="K15" s="95">
        <v>0.19846244201109001</v>
      </c>
      <c r="L15" s="95">
        <v>0.2183086862121994</v>
      </c>
      <c r="M15" s="95">
        <v>0.2381549304133091</v>
      </c>
      <c r="N15" s="95">
        <v>0.25800117461441863</v>
      </c>
      <c r="O15" s="95">
        <v>0.27784741881552749</v>
      </c>
      <c r="P15" s="95">
        <v>0.29769366301663641</v>
      </c>
      <c r="Q15" s="95">
        <v>0.31753990721774639</v>
      </c>
      <c r="R15" s="95">
        <v>0.33738615141885608</v>
      </c>
      <c r="S15" s="95">
        <v>0.35723239561996523</v>
      </c>
      <c r="T15" s="95">
        <v>0.37707863982107481</v>
      </c>
      <c r="U15" s="95">
        <v>0.39692488402218418</v>
      </c>
      <c r="V15" s="95">
        <v>0.43661737242440302</v>
      </c>
      <c r="W15" s="95">
        <v>0.47630986082662219</v>
      </c>
      <c r="X15" s="95">
        <v>0.51600234922884081</v>
      </c>
      <c r="Y15" s="95">
        <v>0.55569483763106042</v>
      </c>
      <c r="Z15" s="95">
        <v>0.59538732603327971</v>
      </c>
      <c r="AA15" s="95">
        <v>0.6350798144354981</v>
      </c>
      <c r="AB15" s="95">
        <v>0.67477230283771639</v>
      </c>
      <c r="AC15" s="95">
        <v>0.71446479123993523</v>
      </c>
      <c r="AD15" s="95">
        <v>0.7541572796421534</v>
      </c>
      <c r="AE15" s="95">
        <v>0.79384976804437424</v>
      </c>
      <c r="AF15" s="95">
        <v>0.83354225644659075</v>
      </c>
      <c r="AG15" s="95">
        <v>0.87323474484881036</v>
      </c>
      <c r="AH15" s="95">
        <v>0.91292723325103053</v>
      </c>
      <c r="AI15" s="95">
        <v>0.95261972165324682</v>
      </c>
      <c r="AJ15" s="95">
        <v>0.9923122100554681</v>
      </c>
      <c r="AK15" s="95">
        <v>1.0915434310610139</v>
      </c>
      <c r="AL15" s="95">
        <v>1.190774652066559</v>
      </c>
      <c r="AM15" s="95">
        <v>1.29000587307211</v>
      </c>
      <c r="AN15" s="95">
        <v>1.3892370940776559</v>
      </c>
      <c r="AO15" s="95">
        <v>1.4884683150832041</v>
      </c>
      <c r="AP15" s="95">
        <v>1.58769953608875</v>
      </c>
      <c r="AQ15" s="95">
        <v>0.14911876711390401</v>
      </c>
      <c r="AR15" s="95">
        <v>0.29823753422780858</v>
      </c>
      <c r="AS15" s="95">
        <v>0.44735630134171339</v>
      </c>
      <c r="AT15" s="95">
        <v>0.59647506845561826</v>
      </c>
      <c r="AU15" s="95">
        <v>0.74559383556952263</v>
      </c>
      <c r="AV15" s="95">
        <v>0.89471260268342756</v>
      </c>
      <c r="AW15" s="95">
        <v>1.043831369797332</v>
      </c>
      <c r="AX15" s="95">
        <v>1.1929501369112361</v>
      </c>
      <c r="AY15" s="95">
        <v>1.342068904025141</v>
      </c>
      <c r="AZ15" s="95">
        <v>1.491187671139045</v>
      </c>
      <c r="BA15" s="95">
        <v>1.640306438252952</v>
      </c>
      <c r="BB15" s="95">
        <v>1.7894252053668549</v>
      </c>
      <c r="BC15" s="95">
        <v>1.93854397248076</v>
      </c>
      <c r="BD15" s="95">
        <v>2.087662739594665</v>
      </c>
      <c r="BE15" s="95">
        <v>2.2367815067085699</v>
      </c>
      <c r="BF15" s="95">
        <v>2.3859002738224748</v>
      </c>
      <c r="BG15" s="95">
        <v>2.535019040936378</v>
      </c>
      <c r="BH15" s="95">
        <v>2.6841378080502838</v>
      </c>
      <c r="BI15" s="95">
        <v>2.8332565751641878</v>
      </c>
      <c r="BJ15" s="95">
        <v>2.9823753422780919</v>
      </c>
      <c r="BK15" s="95">
        <v>3.2806128765059031</v>
      </c>
      <c r="BL15" s="95">
        <v>3.578850410733712</v>
      </c>
      <c r="BM15" s="95">
        <v>3.877087944961521</v>
      </c>
      <c r="BN15" s="95">
        <v>4.1753254791893326</v>
      </c>
      <c r="BO15" s="95">
        <v>4.4735630134171416</v>
      </c>
      <c r="BP15" s="95">
        <v>4.7718005476449497</v>
      </c>
      <c r="BQ15" s="95">
        <v>5.0700380818727604</v>
      </c>
      <c r="BR15" s="95">
        <v>5.3682756161005676</v>
      </c>
      <c r="BS15" s="95">
        <v>5.6665131503283774</v>
      </c>
      <c r="BT15" s="95">
        <v>5.96475068455619</v>
      </c>
      <c r="BU15" s="95">
        <v>6.2629882187839998</v>
      </c>
      <c r="BV15" s="95">
        <v>6.5612257530118043</v>
      </c>
      <c r="BW15" s="95">
        <v>6.8594632872396142</v>
      </c>
      <c r="BX15" s="95">
        <v>7.1577008214674196</v>
      </c>
      <c r="BY15" s="95">
        <v>7.4559383556952357</v>
      </c>
      <c r="BZ15" s="95">
        <v>8.2015321912647554</v>
      </c>
      <c r="CA15" s="95">
        <v>8.9471260268342832</v>
      </c>
      <c r="CB15" s="95">
        <v>9.692719862403802</v>
      </c>
      <c r="CC15" s="95">
        <v>10.438313697973321</v>
      </c>
      <c r="CD15" s="95">
        <v>11.18390753354285</v>
      </c>
      <c r="CE15" s="95">
        <v>11.929501369112369</v>
      </c>
      <c r="CF15" s="95">
        <v>1.881841334935358E-2</v>
      </c>
      <c r="CG15" s="95">
        <v>3.7636826698709033E-2</v>
      </c>
      <c r="CH15" s="95">
        <v>5.6455240048064487E-2</v>
      </c>
      <c r="CI15" s="95">
        <v>7.5273653397419912E-2</v>
      </c>
      <c r="CJ15" s="95">
        <v>9.4092066746775407E-2</v>
      </c>
      <c r="CK15" s="95">
        <v>0.1129104800961309</v>
      </c>
      <c r="CL15" s="95">
        <v>0.13172889344548649</v>
      </c>
      <c r="CM15" s="95">
        <v>0.15054730679484191</v>
      </c>
      <c r="CN15" s="95">
        <v>0.16936572014419751</v>
      </c>
      <c r="CO15" s="95">
        <v>0.18818413349355281</v>
      </c>
      <c r="CP15" s="95">
        <v>0.20700254684290831</v>
      </c>
      <c r="CQ15" s="95">
        <v>0.2258209601922638</v>
      </c>
      <c r="CR15" s="95">
        <v>0.24463937354161919</v>
      </c>
      <c r="CS15" s="95">
        <v>0.26345778689097488</v>
      </c>
      <c r="CT15" s="95">
        <v>0.28227620024033051</v>
      </c>
      <c r="CU15" s="95">
        <v>0.30109461358968548</v>
      </c>
      <c r="CV15" s="95">
        <v>0.31991302693904111</v>
      </c>
      <c r="CW15" s="95">
        <v>0.33873144028839658</v>
      </c>
      <c r="CX15" s="95">
        <v>0.35754985363775188</v>
      </c>
      <c r="CY15" s="95">
        <v>0.37636826698710729</v>
      </c>
      <c r="CZ15" s="95">
        <v>0.41400509368581861</v>
      </c>
      <c r="DA15" s="95">
        <v>0.45164192038452933</v>
      </c>
      <c r="DB15" s="95">
        <v>0.48927874708324048</v>
      </c>
      <c r="DC15" s="95">
        <v>0.52691557378195153</v>
      </c>
      <c r="DD15" s="95">
        <v>0.56455240048066269</v>
      </c>
      <c r="DE15" s="95">
        <v>0.60218922717937351</v>
      </c>
      <c r="DF15" s="95">
        <v>0.63982605387808467</v>
      </c>
      <c r="DG15" s="95">
        <v>0.67746288057679516</v>
      </c>
      <c r="DH15" s="95">
        <v>0.71509970727550587</v>
      </c>
      <c r="DI15" s="95">
        <v>0.75273653397421636</v>
      </c>
      <c r="DJ15" s="95">
        <v>0.79037336067292829</v>
      </c>
      <c r="DK15" s="95">
        <v>0.82801018737163923</v>
      </c>
      <c r="DL15" s="95">
        <v>0.8656470140703505</v>
      </c>
      <c r="DM15" s="95">
        <v>0.9032838407690601</v>
      </c>
      <c r="DN15" s="95">
        <v>0.94092066746777114</v>
      </c>
      <c r="DO15" s="95">
        <v>1.035012734214551</v>
      </c>
      <c r="DP15" s="95">
        <v>1.1291048009613269</v>
      </c>
      <c r="DQ15" s="95">
        <v>1.223196867708104</v>
      </c>
      <c r="DR15" s="95">
        <v>1.317288934454881</v>
      </c>
      <c r="DS15" s="95">
        <v>1.4113810012016581</v>
      </c>
      <c r="DT15" s="95">
        <v>1.5054730679484361</v>
      </c>
      <c r="DU15" s="95">
        <v>1.5378640265296039E-2</v>
      </c>
      <c r="DV15" s="95">
        <v>3.07572805305939E-2</v>
      </c>
      <c r="DW15" s="95">
        <v>4.6135920795891738E-2</v>
      </c>
      <c r="DX15" s="95">
        <v>6.1514561061189618E-2</v>
      </c>
      <c r="DY15" s="95">
        <v>7.6893201326487554E-2</v>
      </c>
      <c r="DZ15" s="95">
        <v>9.2271841591785336E-2</v>
      </c>
      <c r="EA15" s="95">
        <v>0.10765048185708299</v>
      </c>
      <c r="EB15" s="95">
        <v>0.123029122122381</v>
      </c>
      <c r="EC15" s="95">
        <v>0.13840776238767891</v>
      </c>
      <c r="ED15" s="95">
        <v>0.1537864026529768</v>
      </c>
      <c r="EE15" s="95">
        <v>0.16916504291827469</v>
      </c>
      <c r="EF15" s="95">
        <v>0.1845436831835722</v>
      </c>
      <c r="EG15" s="95">
        <v>0.19992232344887029</v>
      </c>
      <c r="EH15" s="95">
        <v>0.21530096371416821</v>
      </c>
      <c r="EI15" s="95">
        <v>0.23067960397946599</v>
      </c>
      <c r="EJ15" s="95">
        <v>0.2460582442447638</v>
      </c>
      <c r="EK15" s="95">
        <v>0.26143688451006158</v>
      </c>
      <c r="EL15" s="95">
        <v>0.27681552477535959</v>
      </c>
      <c r="EM15" s="95">
        <v>0.29219416504065732</v>
      </c>
      <c r="EN15" s="95">
        <v>0.3075728053059551</v>
      </c>
      <c r="EO15" s="95">
        <v>0.33833008583655111</v>
      </c>
      <c r="EP15" s="95">
        <v>0.36908736636714629</v>
      </c>
      <c r="EQ15" s="95">
        <v>0.39984464689774241</v>
      </c>
      <c r="ER15" s="95">
        <v>0.43060192742833769</v>
      </c>
      <c r="ES15" s="95">
        <v>0.46135920795893332</v>
      </c>
      <c r="ET15" s="95">
        <v>0.4921164884895301</v>
      </c>
      <c r="EU15" s="95">
        <v>0.52287376902012506</v>
      </c>
      <c r="EV15" s="95">
        <v>0.55363104955072151</v>
      </c>
      <c r="EW15" s="95">
        <v>0.58438833008131685</v>
      </c>
      <c r="EX15" s="95">
        <v>0.61514561061191253</v>
      </c>
      <c r="EY15" s="95">
        <v>0.64590289114250876</v>
      </c>
      <c r="EZ15" s="95">
        <v>0.67666017167310377</v>
      </c>
      <c r="FA15" s="95">
        <v>0.7074174522037</v>
      </c>
      <c r="FB15" s="95">
        <v>0.73817473273429579</v>
      </c>
      <c r="FC15" s="95">
        <v>0.76893201326489202</v>
      </c>
      <c r="FD15" s="95">
        <v>0.8458252145913806</v>
      </c>
      <c r="FE15" s="95">
        <v>0.92271841591786896</v>
      </c>
      <c r="FF15" s="95">
        <v>0.99961161724435743</v>
      </c>
      <c r="FG15" s="95">
        <v>1.076504818570847</v>
      </c>
      <c r="FH15" s="95">
        <v>1.1533980198973359</v>
      </c>
      <c r="FI15" s="95">
        <v>1.2302912212238271</v>
      </c>
      <c r="FJ15" s="95">
        <v>6.5593700327335566E-2</v>
      </c>
      <c r="FK15" s="95">
        <v>0.1311874006546751</v>
      </c>
      <c r="FL15" s="95">
        <v>0.1967811009820144</v>
      </c>
      <c r="FM15" s="95">
        <v>0.26237480130935398</v>
      </c>
      <c r="FN15" s="95">
        <v>0.3279685016366935</v>
      </c>
      <c r="FO15" s="95">
        <v>0.39356220196403319</v>
      </c>
      <c r="FP15" s="95">
        <v>0.4591559022913726</v>
      </c>
      <c r="FQ15" s="95">
        <v>0.5247496026187124</v>
      </c>
      <c r="FR15" s="95">
        <v>0.59034330294605109</v>
      </c>
      <c r="FS15" s="95">
        <v>0.65593700327339066</v>
      </c>
      <c r="FT15" s="95">
        <v>0.72153070360073035</v>
      </c>
      <c r="FU15" s="95">
        <v>0.78712440392806993</v>
      </c>
      <c r="FV15" s="95">
        <v>0.85271810425540906</v>
      </c>
      <c r="FW15" s="95">
        <v>0.9183118045827493</v>
      </c>
      <c r="FX15" s="95">
        <v>0.98390550491008899</v>
      </c>
      <c r="FY15" s="95">
        <v>1.0494992052374279</v>
      </c>
      <c r="FZ15" s="95">
        <v>1.115092905564766</v>
      </c>
      <c r="GA15" s="95">
        <v>1.1806866058921071</v>
      </c>
      <c r="GB15" s="95">
        <v>1.246280306219447</v>
      </c>
      <c r="GC15" s="95">
        <v>1.311874006546786</v>
      </c>
      <c r="GD15" s="95">
        <v>1.4430614072014649</v>
      </c>
      <c r="GE15" s="95">
        <v>1.574248807856143</v>
      </c>
      <c r="GF15" s="95">
        <v>1.7054362085108219</v>
      </c>
      <c r="GG15" s="95">
        <v>1.8366236091654999</v>
      </c>
      <c r="GH15" s="95">
        <v>1.96781100982018</v>
      </c>
      <c r="GI15" s="95">
        <v>2.0989984104748598</v>
      </c>
      <c r="GJ15" s="95">
        <v>2.2301858111295378</v>
      </c>
      <c r="GK15" s="95">
        <v>2.3613732117842159</v>
      </c>
      <c r="GL15" s="95">
        <v>2.492560612438897</v>
      </c>
      <c r="GM15" s="95">
        <v>2.623748013093576</v>
      </c>
      <c r="GN15" s="95">
        <v>2.7549354137482571</v>
      </c>
      <c r="GO15" s="95">
        <v>2.8861228144029329</v>
      </c>
      <c r="GP15" s="95">
        <v>3.0173102150576132</v>
      </c>
      <c r="GQ15" s="95">
        <v>3.148497615712293</v>
      </c>
      <c r="GR15" s="95">
        <v>3.2796850163669689</v>
      </c>
      <c r="GS15" s="95">
        <v>3.6076535180036671</v>
      </c>
      <c r="GT15" s="95">
        <v>3.9356220196403648</v>
      </c>
      <c r="GU15" s="95">
        <v>4.2635905212770613</v>
      </c>
      <c r="GV15" s="95">
        <v>4.5915590229137599</v>
      </c>
      <c r="GW15" s="95">
        <v>4.9195275245504533</v>
      </c>
      <c r="GX15" s="95">
        <v>5.2474960261871511</v>
      </c>
      <c r="GY15" s="95">
        <v>5.1380211742000102E-2</v>
      </c>
      <c r="GZ15" s="95">
        <v>0.10276042348401079</v>
      </c>
      <c r="HA15" s="95">
        <v>0.15414063522602159</v>
      </c>
      <c r="HB15" s="95">
        <v>0.20552084696803191</v>
      </c>
      <c r="HC15" s="95">
        <v>0.25690105871004248</v>
      </c>
      <c r="HD15" s="95">
        <v>0.30828127045205389</v>
      </c>
      <c r="HE15" s="95">
        <v>0.3596614821940643</v>
      </c>
      <c r="HF15" s="95">
        <v>0.41104169393607498</v>
      </c>
      <c r="HG15" s="95">
        <v>0.46242190567808622</v>
      </c>
      <c r="HH15" s="95">
        <v>0.51380211742009663</v>
      </c>
      <c r="HI15" s="95">
        <v>0.56518232916210731</v>
      </c>
      <c r="HJ15" s="95">
        <v>0.61656254090411688</v>
      </c>
      <c r="HK15" s="95">
        <v>0.66794275264612757</v>
      </c>
      <c r="HL15" s="95">
        <v>0.71932296438813903</v>
      </c>
      <c r="HM15" s="95">
        <v>0.77070317613014905</v>
      </c>
      <c r="HN15" s="95">
        <v>0.82208338787216095</v>
      </c>
      <c r="HO15" s="95">
        <v>0.87346359961417275</v>
      </c>
      <c r="HP15" s="95">
        <v>0.92484381135618277</v>
      </c>
      <c r="HQ15" s="95">
        <v>0.97622402309819278</v>
      </c>
      <c r="HR15" s="95">
        <v>1.027604234840205</v>
      </c>
      <c r="HS15" s="95">
        <v>1.1303646583242271</v>
      </c>
      <c r="HT15" s="95">
        <v>1.2331250818082471</v>
      </c>
      <c r="HU15" s="95">
        <v>1.335885505292268</v>
      </c>
      <c r="HV15" s="95">
        <v>1.4386459287762881</v>
      </c>
      <c r="HW15" s="95">
        <v>1.541406352260311</v>
      </c>
      <c r="HX15" s="95">
        <v>1.644166775744333</v>
      </c>
      <c r="HY15" s="95">
        <v>1.746927199228353</v>
      </c>
      <c r="HZ15" s="95">
        <v>1.849687622712376</v>
      </c>
      <c r="IA15" s="95">
        <v>1.9524480461963949</v>
      </c>
      <c r="IB15" s="95">
        <v>2.055208469680418</v>
      </c>
      <c r="IC15" s="95">
        <v>2.157968893164441</v>
      </c>
      <c r="ID15" s="95">
        <v>2.260729316648459</v>
      </c>
      <c r="IE15" s="95">
        <v>2.3634897401324819</v>
      </c>
      <c r="IF15" s="95">
        <v>2.4662501636165</v>
      </c>
      <c r="IG15" s="95">
        <v>2.569010587100526</v>
      </c>
      <c r="IH15" s="95">
        <v>2.82591164581057</v>
      </c>
      <c r="II15" s="95">
        <v>3.0828127045206331</v>
      </c>
      <c r="IJ15" s="95">
        <v>3.3397137632306868</v>
      </c>
      <c r="IK15" s="95">
        <v>3.596614821940737</v>
      </c>
      <c r="IL15" s="95">
        <v>3.853515880650797</v>
      </c>
      <c r="IM15" s="95">
        <v>4.1104169393608476</v>
      </c>
      <c r="IN15" s="95">
        <v>1.089597762301831E-2</v>
      </c>
      <c r="IO15" s="95">
        <v>2.17919552460379E-2</v>
      </c>
      <c r="IP15" s="95">
        <v>3.2687932869057502E-2</v>
      </c>
      <c r="IQ15" s="95">
        <v>4.3583910492077091E-2</v>
      </c>
      <c r="IR15" s="95">
        <v>5.4479888115096638E-2</v>
      </c>
      <c r="IS15" s="95">
        <v>6.5375865738116282E-2</v>
      </c>
      <c r="IT15" s="95">
        <v>7.627184336113596E-2</v>
      </c>
      <c r="IU15" s="95">
        <v>8.7167820984155445E-2</v>
      </c>
      <c r="IV15" s="95">
        <v>9.8063798607175151E-2</v>
      </c>
      <c r="IW15" s="95">
        <v>0.1089597762301945</v>
      </c>
      <c r="IX15" s="95">
        <v>0.1198557538532142</v>
      </c>
      <c r="IY15" s="95">
        <v>0.13075173147623381</v>
      </c>
      <c r="IZ15" s="95">
        <v>0.1416477090992535</v>
      </c>
      <c r="JA15" s="95">
        <v>0.1525436867222732</v>
      </c>
      <c r="JB15" s="95">
        <v>0.16343966434529281</v>
      </c>
      <c r="JC15" s="95">
        <v>0.17433564196831219</v>
      </c>
      <c r="JD15" s="95">
        <v>0.18523161959133169</v>
      </c>
      <c r="JE15" s="95">
        <v>0.1961275972143513</v>
      </c>
      <c r="JF15" s="95">
        <v>0.2070235748373711</v>
      </c>
      <c r="JG15" s="95">
        <v>0.2179195524603906</v>
      </c>
      <c r="JH15" s="95">
        <v>0.23971150770642971</v>
      </c>
      <c r="JI15" s="95">
        <v>0.26150346295246918</v>
      </c>
      <c r="JJ15" s="95">
        <v>0.28329541819850812</v>
      </c>
      <c r="JK15" s="95">
        <v>0.30508737344454739</v>
      </c>
      <c r="JL15" s="95">
        <v>0.32687932869058678</v>
      </c>
      <c r="JM15" s="95">
        <v>0.34867128393662578</v>
      </c>
      <c r="JN15" s="95">
        <v>0.37046323918266483</v>
      </c>
      <c r="JO15" s="95">
        <v>0.39225519442870399</v>
      </c>
      <c r="JP15" s="95">
        <v>0.41404714967474338</v>
      </c>
      <c r="JQ15" s="95">
        <v>0.43583910492078232</v>
      </c>
      <c r="JR15" s="95">
        <v>0.4576310601668217</v>
      </c>
      <c r="JS15" s="95">
        <v>0.47942301541286109</v>
      </c>
      <c r="JT15" s="95">
        <v>0.50121497065890075</v>
      </c>
      <c r="JU15" s="95">
        <v>0.52300692590493914</v>
      </c>
      <c r="JV15" s="95">
        <v>0.5447988811509783</v>
      </c>
      <c r="JW15" s="95">
        <v>0.59927876926607715</v>
      </c>
      <c r="JX15" s="95">
        <v>0.65375865738117422</v>
      </c>
      <c r="JY15" s="95">
        <v>0.70823854549627163</v>
      </c>
      <c r="JZ15" s="95">
        <v>0.76271843361136948</v>
      </c>
      <c r="KA15" s="95">
        <v>0.81719832172646811</v>
      </c>
      <c r="KB15" s="95">
        <v>0.87167820984156652</v>
      </c>
      <c r="KC15" s="95">
        <v>2.783125051035374E-2</v>
      </c>
      <c r="KD15" s="95">
        <v>5.5662501020710221E-2</v>
      </c>
      <c r="KE15" s="95">
        <v>8.3493751531066682E-2</v>
      </c>
      <c r="KF15" s="95">
        <v>0.11132500204142309</v>
      </c>
      <c r="KG15" s="95">
        <v>0.1391562525517796</v>
      </c>
      <c r="KH15" s="95">
        <v>0.16698750306213619</v>
      </c>
      <c r="KI15" s="95">
        <v>0.19481875357249279</v>
      </c>
      <c r="KJ15" s="95">
        <v>0.22265000408284921</v>
      </c>
      <c r="KK15" s="95">
        <v>0.25048125459320592</v>
      </c>
      <c r="KL15" s="95">
        <v>0.2783125051035617</v>
      </c>
      <c r="KM15" s="95">
        <v>0.30614375561391838</v>
      </c>
      <c r="KN15" s="95">
        <v>0.33397500612427472</v>
      </c>
      <c r="KO15" s="95">
        <v>0.36180625663463101</v>
      </c>
      <c r="KP15" s="95">
        <v>0.38963750714498768</v>
      </c>
      <c r="KQ15" s="95">
        <v>0.41746875765534491</v>
      </c>
      <c r="KR15" s="95">
        <v>0.44530000816570092</v>
      </c>
      <c r="KS15" s="95">
        <v>0.47313125867605688</v>
      </c>
      <c r="KT15" s="95">
        <v>0.50096250918641372</v>
      </c>
      <c r="KU15" s="95">
        <v>0.52879375969677067</v>
      </c>
      <c r="KV15" s="95">
        <v>0.55662501020712662</v>
      </c>
      <c r="KW15" s="95">
        <v>0.61228751122783975</v>
      </c>
      <c r="KX15" s="95">
        <v>0.66795001224855288</v>
      </c>
      <c r="KY15" s="95">
        <v>0.72361251326926568</v>
      </c>
      <c r="KZ15" s="95">
        <v>0.77927501428997925</v>
      </c>
      <c r="LA15" s="95">
        <v>0.83493751531069127</v>
      </c>
      <c r="LB15" s="95">
        <v>0.89060001633140429</v>
      </c>
      <c r="LC15" s="95">
        <v>0.94626251735211797</v>
      </c>
      <c r="LD15" s="95">
        <v>1.0019250183728301</v>
      </c>
      <c r="LE15" s="95">
        <v>1.0575875193935449</v>
      </c>
      <c r="LF15" s="95">
        <v>1.113250020414255</v>
      </c>
      <c r="LG15" s="95">
        <v>1.1689125214349689</v>
      </c>
      <c r="LH15" s="95">
        <v>1.2245750224556819</v>
      </c>
      <c r="LI15" s="95">
        <v>1.2802375234763961</v>
      </c>
      <c r="LJ15" s="95">
        <v>1.3359000244971071</v>
      </c>
      <c r="LK15" s="95">
        <v>1.391562525517821</v>
      </c>
      <c r="LL15" s="95">
        <v>1.530718778069603</v>
      </c>
      <c r="LM15" s="95">
        <v>1.6698750306213861</v>
      </c>
      <c r="LN15" s="95">
        <v>1.809031283173167</v>
      </c>
      <c r="LO15" s="95">
        <v>1.948187535724949</v>
      </c>
      <c r="LP15" s="95">
        <v>2.0873437882767329</v>
      </c>
      <c r="LQ15" s="95">
        <v>2.226500040828514</v>
      </c>
      <c r="LR15" s="95">
        <v>1.9349309399355169E-2</v>
      </c>
      <c r="LS15" s="95">
        <v>3.8698618798712663E-2</v>
      </c>
      <c r="LT15" s="95">
        <v>5.804792819807017E-2</v>
      </c>
      <c r="LU15" s="95">
        <v>7.7397237597427601E-2</v>
      </c>
      <c r="LV15" s="95">
        <v>9.6746546996785074E-2</v>
      </c>
      <c r="LW15" s="95">
        <v>0.1160958563961426</v>
      </c>
      <c r="LX15" s="95">
        <v>0.13544516579550001</v>
      </c>
      <c r="LY15" s="95">
        <v>0.15479447519485751</v>
      </c>
      <c r="LZ15" s="95">
        <v>0.17414378459421501</v>
      </c>
      <c r="MA15" s="95">
        <v>0.19349309399357251</v>
      </c>
      <c r="MB15" s="95">
        <v>0.21284240339293001</v>
      </c>
      <c r="MC15" s="95">
        <v>0.23219171279228759</v>
      </c>
      <c r="MD15" s="95">
        <v>0.25154102219164459</v>
      </c>
      <c r="ME15" s="95">
        <v>0.27089033159100179</v>
      </c>
      <c r="MF15" s="95">
        <v>0.29023964099035982</v>
      </c>
      <c r="MG15" s="95">
        <v>0.30958895038971701</v>
      </c>
      <c r="MH15" s="95">
        <v>0.32893825978907421</v>
      </c>
      <c r="MI15" s="95">
        <v>0.34828756918843168</v>
      </c>
      <c r="MJ15" s="95">
        <v>0.3676368785877896</v>
      </c>
      <c r="MK15" s="95">
        <v>0.38698618798714679</v>
      </c>
      <c r="ML15" s="95">
        <v>0.42568480678586162</v>
      </c>
      <c r="MM15" s="95">
        <v>0.46438342558457618</v>
      </c>
      <c r="MN15" s="95">
        <v>0.50308204438329085</v>
      </c>
      <c r="MO15" s="95">
        <v>0.54178066318200679</v>
      </c>
      <c r="MP15" s="95">
        <v>0.5804792819807213</v>
      </c>
      <c r="MQ15" s="95">
        <v>0.61917790077943657</v>
      </c>
      <c r="MR15" s="95">
        <v>0.65787651957815152</v>
      </c>
      <c r="MS15" s="95">
        <v>0.69657513837686613</v>
      </c>
      <c r="MT15" s="95">
        <v>0.73527375717558174</v>
      </c>
      <c r="MU15" s="95">
        <v>0.77397237597429547</v>
      </c>
      <c r="MV15" s="95">
        <v>0.81267099477301086</v>
      </c>
      <c r="MW15" s="95">
        <v>0.85136961357172669</v>
      </c>
      <c r="MX15" s="95">
        <v>0.89006823237044075</v>
      </c>
      <c r="MY15" s="95">
        <v>0.9287668511691568</v>
      </c>
      <c r="MZ15" s="95">
        <v>0.96746546996787086</v>
      </c>
      <c r="NA15" s="95">
        <v>1.0642120169646569</v>
      </c>
      <c r="NB15" s="95">
        <v>1.160958563961447</v>
      </c>
      <c r="NC15" s="95">
        <v>1.257705110958232</v>
      </c>
      <c r="ND15" s="95">
        <v>1.354451657955021</v>
      </c>
      <c r="NE15" s="95">
        <v>1.451198204951808</v>
      </c>
      <c r="NF15" s="95">
        <v>1.547944751948592</v>
      </c>
      <c r="NG15" s="95">
        <v>1.0295402585067269E-2</v>
      </c>
      <c r="NH15" s="95">
        <v>2.0590805170136051E-2</v>
      </c>
      <c r="NI15" s="95">
        <v>3.0886207755204748E-2</v>
      </c>
      <c r="NJ15" s="95">
        <v>4.1181610340273497E-2</v>
      </c>
      <c r="NK15" s="95">
        <v>5.1477012925342312E-2</v>
      </c>
      <c r="NL15" s="95">
        <v>6.1772415510411023E-2</v>
      </c>
      <c r="NM15" s="95">
        <v>7.2067818095479769E-2</v>
      </c>
      <c r="NN15" s="95">
        <v>8.2363220680548424E-2</v>
      </c>
      <c r="NO15" s="95">
        <v>9.2658623265617093E-2</v>
      </c>
      <c r="NP15" s="95">
        <v>0.102954025850686</v>
      </c>
      <c r="NQ15" s="95">
        <v>0.1132494284357547</v>
      </c>
      <c r="NR15" s="95">
        <v>0.12354483102082341</v>
      </c>
      <c r="NS15" s="95">
        <v>0.13384023360589201</v>
      </c>
      <c r="NT15" s="95">
        <v>0.1441356361909607</v>
      </c>
      <c r="NU15" s="95">
        <v>0.15443103877602959</v>
      </c>
      <c r="NV15" s="95">
        <v>0.16472644136109829</v>
      </c>
      <c r="NW15" s="95">
        <v>0.1750218439461671</v>
      </c>
      <c r="NX15" s="95">
        <v>0.1853172465312358</v>
      </c>
      <c r="NY15" s="95">
        <v>0.19561264911630441</v>
      </c>
      <c r="NZ15" s="95">
        <v>0.2059080517013735</v>
      </c>
      <c r="OA15" s="95">
        <v>0.22649885687151081</v>
      </c>
      <c r="OB15" s="95">
        <v>0.24708966204164809</v>
      </c>
      <c r="OC15" s="95">
        <v>0.26768046721178562</v>
      </c>
      <c r="OD15" s="95">
        <v>0.28827127238192302</v>
      </c>
      <c r="OE15" s="95">
        <v>0.30886207755206041</v>
      </c>
      <c r="OF15" s="95">
        <v>0.32945288272219803</v>
      </c>
      <c r="OG15" s="95">
        <v>0.35004368789233548</v>
      </c>
      <c r="OH15" s="95">
        <v>0.3706344930624732</v>
      </c>
      <c r="OI15" s="95">
        <v>0.39122529823261082</v>
      </c>
      <c r="OJ15" s="95">
        <v>0.41181610340274799</v>
      </c>
      <c r="OK15" s="95">
        <v>0.43240690857288561</v>
      </c>
      <c r="OL15" s="95">
        <v>0.45299771374302411</v>
      </c>
      <c r="OM15" s="95">
        <v>0.47358851891316073</v>
      </c>
      <c r="ON15" s="95">
        <v>0.49417932408329829</v>
      </c>
      <c r="OO15" s="95">
        <v>0.51477012925343624</v>
      </c>
      <c r="OP15" s="95">
        <v>0.56624714217877914</v>
      </c>
      <c r="OQ15" s="95">
        <v>0.61772415510412204</v>
      </c>
      <c r="OR15" s="95">
        <v>0.66920116802946616</v>
      </c>
      <c r="OS15" s="95">
        <v>0.72067818095481018</v>
      </c>
      <c r="OT15" s="95">
        <v>0.77215519388015397</v>
      </c>
      <c r="OU15" s="95">
        <v>0.82363220680549798</v>
      </c>
      <c r="OV15" s="95">
        <v>1.271602463390583E-2</v>
      </c>
      <c r="OW15" s="95">
        <v>2.5432049267812899E-2</v>
      </c>
      <c r="OX15" s="95">
        <v>3.8148073901719988E-2</v>
      </c>
      <c r="OY15" s="95">
        <v>5.0864098535627053E-2</v>
      </c>
      <c r="OZ15" s="95">
        <v>6.3580123169534125E-2</v>
      </c>
      <c r="PA15" s="95">
        <v>7.6296147803441322E-2</v>
      </c>
      <c r="PB15" s="95">
        <v>8.901217243734838E-2</v>
      </c>
      <c r="PC15" s="95">
        <v>0.1017281970712554</v>
      </c>
      <c r="PD15" s="95">
        <v>0.1144442217051627</v>
      </c>
      <c r="PE15" s="95">
        <v>0.12716024633906969</v>
      </c>
      <c r="PF15" s="95">
        <v>0.1398762709729767</v>
      </c>
      <c r="PG15" s="95">
        <v>0.15259229560688389</v>
      </c>
      <c r="PH15" s="95">
        <v>0.16530832024079081</v>
      </c>
      <c r="PI15" s="95">
        <v>0.17802434487469809</v>
      </c>
      <c r="PJ15" s="95">
        <v>0.19074036950860529</v>
      </c>
      <c r="PK15" s="95">
        <v>0.20345639414251221</v>
      </c>
      <c r="PL15" s="95">
        <v>0.2161724187764193</v>
      </c>
      <c r="PM15" s="95">
        <v>0.22888844341032641</v>
      </c>
      <c r="PN15" s="95">
        <v>0.24160446804423349</v>
      </c>
      <c r="PO15" s="95">
        <v>0.25432049267814072</v>
      </c>
      <c r="PP15" s="95">
        <v>0.27975254194595478</v>
      </c>
      <c r="PQ15" s="95">
        <v>0.30518459121376912</v>
      </c>
      <c r="PR15" s="95">
        <v>0.33061664048158362</v>
      </c>
      <c r="PS15" s="95">
        <v>0.35604868974939741</v>
      </c>
      <c r="PT15" s="95">
        <v>0.38148073901721202</v>
      </c>
      <c r="PU15" s="95">
        <v>0.40691278828502581</v>
      </c>
      <c r="PV15" s="95">
        <v>0.43234483755283992</v>
      </c>
      <c r="PW15" s="95">
        <v>0.45777688682065398</v>
      </c>
      <c r="PX15" s="95">
        <v>0.48320893608846788</v>
      </c>
      <c r="PY15" s="95">
        <v>0.50864098535628222</v>
      </c>
      <c r="PZ15" s="95">
        <v>0.53407303462409661</v>
      </c>
      <c r="QA15" s="95">
        <v>0.55950508389191123</v>
      </c>
      <c r="QB15" s="95">
        <v>0.58493713315972495</v>
      </c>
      <c r="QC15" s="95">
        <v>0.61036918242753913</v>
      </c>
      <c r="QD15" s="95">
        <v>0.63580123169535296</v>
      </c>
      <c r="QE15" s="95">
        <v>0.69938135486488906</v>
      </c>
      <c r="QF15" s="95">
        <v>0.76296147803442471</v>
      </c>
      <c r="QG15" s="95">
        <v>0.82654160120395981</v>
      </c>
      <c r="QH15" s="95">
        <v>0.89012172437349546</v>
      </c>
      <c r="QI15" s="95">
        <v>0.95370184754303045</v>
      </c>
      <c r="QJ15" s="95">
        <v>1.017281970712566</v>
      </c>
      <c r="QK15" s="95">
        <v>2.9769202555250611E-2</v>
      </c>
      <c r="QL15" s="95">
        <v>5.9538405110502859E-2</v>
      </c>
      <c r="QM15" s="95">
        <v>8.9307607665755198E-2</v>
      </c>
      <c r="QN15" s="95">
        <v>0.1190768102210075</v>
      </c>
      <c r="QO15" s="95">
        <v>0.1488460127762597</v>
      </c>
      <c r="QP15" s="95">
        <v>0.17861521533151201</v>
      </c>
      <c r="QQ15" s="95">
        <v>0.20838441788676429</v>
      </c>
      <c r="QR15" s="95">
        <v>0.23815362044201671</v>
      </c>
      <c r="QS15" s="95">
        <v>0.26792282299726933</v>
      </c>
      <c r="QT15" s="95">
        <v>0.29769202555252078</v>
      </c>
      <c r="QU15" s="95">
        <v>0.32746122810777339</v>
      </c>
      <c r="QV15" s="95">
        <v>0.35723043066302562</v>
      </c>
      <c r="QW15" s="95">
        <v>0.38699963321827829</v>
      </c>
      <c r="QX15" s="95">
        <v>0.41676883577353069</v>
      </c>
      <c r="QY15" s="95">
        <v>0.44653803832878292</v>
      </c>
      <c r="QZ15" s="95">
        <v>0.47630724088403481</v>
      </c>
      <c r="RA15" s="95">
        <v>0.50607644343928715</v>
      </c>
      <c r="RB15" s="95">
        <v>0.53584564599453943</v>
      </c>
      <c r="RC15" s="95">
        <v>0.56561484854979149</v>
      </c>
      <c r="RD15" s="95">
        <v>0.595384051105044</v>
      </c>
      <c r="RE15" s="95">
        <v>0.65492245621554823</v>
      </c>
      <c r="RF15" s="95">
        <v>0.71446086132605313</v>
      </c>
      <c r="RG15" s="95">
        <v>0.77399926643655781</v>
      </c>
      <c r="RH15" s="95">
        <v>0.83353767154706249</v>
      </c>
      <c r="RI15" s="95">
        <v>0.89307607665756794</v>
      </c>
      <c r="RJ15" s="95">
        <v>0.95261448176807217</v>
      </c>
      <c r="RK15" s="95">
        <v>1.012152886878577</v>
      </c>
      <c r="RL15" s="95">
        <v>1.07169129198908</v>
      </c>
      <c r="RM15" s="95">
        <v>1.1312296970995841</v>
      </c>
      <c r="RN15" s="95">
        <v>1.19076810221009</v>
      </c>
      <c r="RO15" s="95">
        <v>1.2503065073205939</v>
      </c>
      <c r="RP15" s="95">
        <v>1.3098449124310989</v>
      </c>
      <c r="RQ15" s="95">
        <v>1.3693833175416039</v>
      </c>
      <c r="RR15" s="95">
        <v>1.4289217226521069</v>
      </c>
      <c r="RS15" s="95">
        <v>1.4884601277626119</v>
      </c>
      <c r="RT15" s="95">
        <v>1.637306140538874</v>
      </c>
      <c r="RU15" s="95">
        <v>1.7861521533151361</v>
      </c>
      <c r="RV15" s="95">
        <v>1.9349981660913971</v>
      </c>
      <c r="RW15" s="95">
        <v>2.0838441788676549</v>
      </c>
      <c r="RX15" s="95">
        <v>2.232690191643921</v>
      </c>
      <c r="RY15" s="95">
        <v>2.3815362044201822</v>
      </c>
      <c r="RZ15" s="95">
        <v>2.126769313940171E-2</v>
      </c>
      <c r="SA15" s="95">
        <v>4.2535386278805057E-2</v>
      </c>
      <c r="SB15" s="95">
        <v>6.3803079418208231E-2</v>
      </c>
      <c r="SC15" s="95">
        <v>8.5070772557611501E-2</v>
      </c>
      <c r="SD15" s="95">
        <v>0.1063384656970148</v>
      </c>
      <c r="SE15" s="95">
        <v>0.12760615883641799</v>
      </c>
      <c r="SF15" s="95">
        <v>0.14887385197582151</v>
      </c>
      <c r="SG15" s="95">
        <v>0.1701415451152247</v>
      </c>
      <c r="SH15" s="95">
        <v>0.19140923825462791</v>
      </c>
      <c r="SI15" s="95">
        <v>0.21267693139403121</v>
      </c>
      <c r="SJ15" s="95">
        <v>0.2339446245334344</v>
      </c>
      <c r="SK15" s="95">
        <v>0.25521231767283747</v>
      </c>
      <c r="SL15" s="95">
        <v>0.27648001081224077</v>
      </c>
      <c r="SM15" s="95">
        <v>0.29774770395164391</v>
      </c>
      <c r="SN15" s="95">
        <v>0.31901539709104709</v>
      </c>
      <c r="SO15" s="95">
        <v>0.34028309023045061</v>
      </c>
      <c r="SP15" s="95">
        <v>0.3615507833698538</v>
      </c>
      <c r="SQ15" s="95">
        <v>0.38281847650925721</v>
      </c>
      <c r="SR15" s="95">
        <v>0.40408616964866018</v>
      </c>
      <c r="SS15" s="95">
        <v>0.4253538627880642</v>
      </c>
      <c r="ST15" s="95">
        <v>0.46788924906687029</v>
      </c>
      <c r="SU15" s="95">
        <v>0.51042463534567661</v>
      </c>
      <c r="SV15" s="95">
        <v>0.55296002162448321</v>
      </c>
      <c r="SW15" s="95">
        <v>0.59549540790328892</v>
      </c>
      <c r="SX15" s="95">
        <v>0.63803079418209607</v>
      </c>
      <c r="SY15" s="95">
        <v>0.68056618046090234</v>
      </c>
      <c r="SZ15" s="95">
        <v>0.72310156673970938</v>
      </c>
      <c r="TA15" s="95">
        <v>0.76563695301851531</v>
      </c>
      <c r="TB15" s="95">
        <v>0.80817233929732335</v>
      </c>
      <c r="TC15" s="95">
        <v>0.8507077255761295</v>
      </c>
      <c r="TD15" s="95">
        <v>0.89324311185493599</v>
      </c>
      <c r="TE15" s="95">
        <v>0.93577849813374259</v>
      </c>
      <c r="TF15" s="95">
        <v>0.97831388441254741</v>
      </c>
      <c r="TG15" s="95">
        <v>1.0208492706913559</v>
      </c>
      <c r="TH15" s="95">
        <v>1.0633846569701619</v>
      </c>
      <c r="TI15" s="95">
        <v>1.169723122667178</v>
      </c>
      <c r="TJ15" s="95">
        <v>1.276061588364193</v>
      </c>
      <c r="TK15" s="95">
        <v>1.38240005406121</v>
      </c>
      <c r="TL15" s="95">
        <v>1.488738519758225</v>
      </c>
      <c r="TM15" s="95">
        <v>1.5950769854552429</v>
      </c>
      <c r="TN15" s="95">
        <v>1.7014154511522619</v>
      </c>
      <c r="TO15" s="95">
        <v>1.244718227737404E-2</v>
      </c>
      <c r="TP15" s="95">
        <v>2.489436455475073E-2</v>
      </c>
      <c r="TQ15" s="95">
        <v>3.7341546832127398E-2</v>
      </c>
      <c r="TR15" s="95">
        <v>4.9788729109504083E-2</v>
      </c>
      <c r="TS15" s="95">
        <v>6.2235911386880803E-2</v>
      </c>
      <c r="TT15" s="95">
        <v>7.4683093664257377E-2</v>
      </c>
      <c r="TU15" s="95">
        <v>8.713027594163425E-2</v>
      </c>
      <c r="TV15" s="95">
        <v>9.957745821901072E-2</v>
      </c>
      <c r="TW15" s="95">
        <v>0.1120246404963874</v>
      </c>
      <c r="TX15" s="95">
        <v>0.1244718227737643</v>
      </c>
      <c r="TY15" s="95">
        <v>0.13691900505114071</v>
      </c>
      <c r="TZ15" s="95">
        <v>0.14936618732851739</v>
      </c>
      <c r="UA15" s="95">
        <v>0.16181336960589421</v>
      </c>
      <c r="UB15" s="95">
        <v>0.1742605518832708</v>
      </c>
      <c r="UC15" s="95">
        <v>0.1867077341606474</v>
      </c>
      <c r="UD15" s="95">
        <v>0.1991549164380243</v>
      </c>
      <c r="UE15" s="95">
        <v>0.2116020987154012</v>
      </c>
      <c r="UF15" s="95">
        <v>0.22404928099277729</v>
      </c>
      <c r="UG15" s="95">
        <v>0.2364964632701545</v>
      </c>
      <c r="UH15" s="95">
        <v>0.24894364554753109</v>
      </c>
      <c r="UI15" s="95">
        <v>0.27383801010228448</v>
      </c>
      <c r="UJ15" s="95">
        <v>0.2987323746570375</v>
      </c>
      <c r="UK15" s="95">
        <v>0.32362673921179119</v>
      </c>
      <c r="UL15" s="95">
        <v>0.3485211037665446</v>
      </c>
      <c r="UM15" s="95">
        <v>0.37341546832129757</v>
      </c>
      <c r="UN15" s="95">
        <v>0.39830983287605132</v>
      </c>
      <c r="UO15" s="95">
        <v>0.42320419743080517</v>
      </c>
      <c r="UP15" s="95">
        <v>0.44809856198555781</v>
      </c>
      <c r="UQ15" s="95">
        <v>0.47299292654031172</v>
      </c>
      <c r="UR15" s="95">
        <v>0.49788729109506469</v>
      </c>
      <c r="US15" s="95">
        <v>0.52278165564981749</v>
      </c>
      <c r="UT15" s="95">
        <v>0.54767602020457162</v>
      </c>
      <c r="UU15" s="95">
        <v>0.57257038475932476</v>
      </c>
      <c r="UV15" s="95">
        <v>0.597464749314078</v>
      </c>
      <c r="UW15" s="95">
        <v>0.62235911386883158</v>
      </c>
      <c r="UX15" s="95">
        <v>0.68459502525571481</v>
      </c>
      <c r="UY15" s="95">
        <v>0.74683093664259881</v>
      </c>
      <c r="UZ15" s="95">
        <v>0.80906684802948214</v>
      </c>
      <c r="VA15" s="95">
        <v>0.87130275941636426</v>
      </c>
      <c r="VB15" s="95">
        <v>0.93353867080324771</v>
      </c>
      <c r="VC15" s="95">
        <v>0.99577458219013382</v>
      </c>
      <c r="VD15" s="95">
        <v>1.8823830313647601E-2</v>
      </c>
      <c r="VE15" s="95">
        <v>3.7647660627297463E-2</v>
      </c>
      <c r="VF15" s="95">
        <v>5.6471490940947257E-2</v>
      </c>
      <c r="VG15" s="95">
        <v>7.5295321254597133E-2</v>
      </c>
      <c r="VH15" s="95">
        <v>9.4119151568247045E-2</v>
      </c>
      <c r="VI15" s="95">
        <v>0.1129429818818968</v>
      </c>
      <c r="VJ15" s="95">
        <v>0.13176681219554651</v>
      </c>
      <c r="VK15" s="95">
        <v>0.1505906425091964</v>
      </c>
      <c r="VL15" s="95">
        <v>0.16941447282284619</v>
      </c>
      <c r="VM15" s="95">
        <v>0.188238303136496</v>
      </c>
      <c r="VN15" s="95">
        <v>0.2070621334501459</v>
      </c>
      <c r="VO15" s="95">
        <v>0.22588596376379561</v>
      </c>
      <c r="VP15" s="95">
        <v>0.24470979407744531</v>
      </c>
      <c r="VQ15" s="95">
        <v>0.26353362439109529</v>
      </c>
      <c r="VR15" s="95">
        <v>0.28235745470474521</v>
      </c>
      <c r="VS15" s="95">
        <v>0.30118128501839497</v>
      </c>
      <c r="VT15" s="95">
        <v>0.32000511533204462</v>
      </c>
      <c r="VU15" s="95">
        <v>0.33882894564569488</v>
      </c>
      <c r="VV15" s="95">
        <v>0.35765277595934442</v>
      </c>
      <c r="VW15" s="95">
        <v>0.37647660627299478</v>
      </c>
      <c r="VX15" s="95">
        <v>0.41412426690029408</v>
      </c>
      <c r="VY15" s="95">
        <v>0.45177192752759349</v>
      </c>
      <c r="VZ15" s="95">
        <v>0.489419588154893</v>
      </c>
      <c r="WA15" s="95">
        <v>0.5270672487821928</v>
      </c>
      <c r="WB15" s="95">
        <v>0.56471490940949232</v>
      </c>
      <c r="WC15" s="95">
        <v>0.60236257003679272</v>
      </c>
      <c r="WD15" s="95">
        <v>0.64001023066409168</v>
      </c>
      <c r="WE15" s="95">
        <v>0.67765789129139165</v>
      </c>
      <c r="WF15" s="95">
        <v>0.71530555191869161</v>
      </c>
      <c r="WG15" s="95">
        <v>0.75295321254599168</v>
      </c>
      <c r="WH15" s="95">
        <v>0.7906008731732912</v>
      </c>
      <c r="WI15" s="95">
        <v>0.82824853380059071</v>
      </c>
      <c r="WJ15" s="95">
        <v>0.86589619442788912</v>
      </c>
      <c r="WK15" s="95">
        <v>0.90354385505518997</v>
      </c>
      <c r="WL15" s="95">
        <v>0.94119151568248938</v>
      </c>
      <c r="WM15" s="95">
        <v>1.0353106672507379</v>
      </c>
      <c r="WN15" s="95">
        <v>1.129429818818988</v>
      </c>
      <c r="WO15" s="95">
        <v>1.223548970387236</v>
      </c>
      <c r="WP15" s="95">
        <v>1.317668121955486</v>
      </c>
      <c r="WQ15" s="95">
        <v>1.4117872735237329</v>
      </c>
      <c r="WR15" s="95">
        <v>1.5059064250919849</v>
      </c>
      <c r="WS15" s="95">
        <v>2.320764243453876E-2</v>
      </c>
      <c r="WT15" s="95">
        <v>4.6415284869079823E-2</v>
      </c>
      <c r="WU15" s="95">
        <v>6.9622927303620838E-2</v>
      </c>
      <c r="WV15" s="95">
        <v>9.2830569738161922E-2</v>
      </c>
      <c r="WW15" s="95">
        <v>0.11603821217270301</v>
      </c>
      <c r="WX15" s="95">
        <v>0.13924585460724409</v>
      </c>
      <c r="WY15" s="95">
        <v>0.16245349704178519</v>
      </c>
      <c r="WZ15" s="95">
        <v>0.1856611394763264</v>
      </c>
      <c r="XA15" s="95">
        <v>0.20886878191086741</v>
      </c>
      <c r="XB15" s="95">
        <v>0.23207642434540829</v>
      </c>
      <c r="XC15" s="95">
        <v>0.25528406677994919</v>
      </c>
      <c r="XD15" s="95">
        <v>0.27849170921449062</v>
      </c>
      <c r="XE15" s="95">
        <v>0.3016993516490315</v>
      </c>
      <c r="XF15" s="95">
        <v>0.32490699408357282</v>
      </c>
      <c r="XG15" s="95">
        <v>0.34811463651811397</v>
      </c>
      <c r="XH15" s="95">
        <v>0.37132227895265491</v>
      </c>
      <c r="XI15" s="95">
        <v>0.39452992138719573</v>
      </c>
      <c r="XJ15" s="95">
        <v>0.41773756382173699</v>
      </c>
      <c r="XK15" s="95">
        <v>0.4409452062562782</v>
      </c>
      <c r="XL15" s="95">
        <v>0.46415284869081908</v>
      </c>
      <c r="XM15" s="95">
        <v>0.51056813355990105</v>
      </c>
      <c r="XN15" s="95">
        <v>0.55698341842898336</v>
      </c>
      <c r="XO15" s="95">
        <v>0.603398703298066</v>
      </c>
      <c r="XP15" s="95">
        <v>0.64981398816714786</v>
      </c>
      <c r="XQ15" s="95">
        <v>0.69622927303623083</v>
      </c>
      <c r="XR15" s="95">
        <v>0.74264455790531247</v>
      </c>
      <c r="XS15" s="95">
        <v>0.789059842774394</v>
      </c>
      <c r="XT15" s="95">
        <v>0.8354751276434762</v>
      </c>
      <c r="XU15" s="95">
        <v>0.88189041251255806</v>
      </c>
      <c r="XV15" s="95">
        <v>0.92830569738163959</v>
      </c>
      <c r="XW15" s="95">
        <v>0.97472098225072235</v>
      </c>
      <c r="XX15" s="95">
        <v>1.0211362671198041</v>
      </c>
      <c r="XY15" s="95">
        <v>1.067551551988887</v>
      </c>
      <c r="XZ15" s="95">
        <v>1.113966836857968</v>
      </c>
      <c r="YA15" s="95">
        <v>1.16038212172705</v>
      </c>
      <c r="YB15" s="95">
        <v>1.276420333899758</v>
      </c>
      <c r="YC15" s="95">
        <v>1.3924585460724619</v>
      </c>
      <c r="YD15" s="95">
        <v>1.5084967582451669</v>
      </c>
      <c r="YE15" s="95">
        <v>1.624534970417872</v>
      </c>
      <c r="YF15" s="95">
        <v>1.740573182590579</v>
      </c>
      <c r="YG15" s="95">
        <v>1.8566113947632841</v>
      </c>
      <c r="YH15" s="95">
        <v>2.4420747965877659E-2</v>
      </c>
      <c r="YI15" s="95">
        <v>4.8841495931760529E-2</v>
      </c>
      <c r="YJ15" s="95">
        <v>7.3262243897643242E-2</v>
      </c>
      <c r="YK15" s="95">
        <v>9.768299186352615E-2</v>
      </c>
      <c r="YL15" s="95">
        <v>0.122103739829409</v>
      </c>
      <c r="YM15" s="95">
        <v>0.1465244877952919</v>
      </c>
      <c r="YN15" s="95">
        <v>0.17094523576117451</v>
      </c>
      <c r="YO15" s="95">
        <v>0.19536598372705749</v>
      </c>
      <c r="YP15" s="95">
        <v>0.21978673169293991</v>
      </c>
      <c r="YQ15" s="95">
        <v>0.24420747965882239</v>
      </c>
      <c r="YR15" s="95">
        <v>0.26862822762470562</v>
      </c>
      <c r="YS15" s="95">
        <v>0.2930489755905884</v>
      </c>
      <c r="YT15" s="95">
        <v>0.31746972355647102</v>
      </c>
      <c r="YU15" s="95">
        <v>0.34189047152235369</v>
      </c>
      <c r="YV15" s="95">
        <v>0.36631121948823703</v>
      </c>
      <c r="YW15" s="95">
        <v>0.39073196745411948</v>
      </c>
      <c r="YX15" s="95">
        <v>0.41515271542000298</v>
      </c>
      <c r="YY15" s="95">
        <v>0.43957346338588482</v>
      </c>
      <c r="YZ15" s="95">
        <v>0.46399421135176833</v>
      </c>
      <c r="ZA15" s="95">
        <v>0.48841495931765122</v>
      </c>
      <c r="ZB15" s="95">
        <v>0.53725645524941623</v>
      </c>
      <c r="ZC15" s="95">
        <v>0.58609795118118158</v>
      </c>
      <c r="ZD15" s="95">
        <v>0.63493944711294659</v>
      </c>
      <c r="ZE15" s="95">
        <v>0.68378094304471249</v>
      </c>
      <c r="ZF15" s="95">
        <v>0.73262243897647839</v>
      </c>
      <c r="ZG15" s="95">
        <v>0.7814639349082444</v>
      </c>
      <c r="ZH15" s="95">
        <v>0.83030543084001029</v>
      </c>
      <c r="ZI15" s="95">
        <v>0.87914692677177497</v>
      </c>
      <c r="ZJ15" s="95">
        <v>0.92798842270354187</v>
      </c>
      <c r="ZK15" s="95">
        <v>0.97682991863530821</v>
      </c>
      <c r="ZL15" s="95">
        <v>1.025671414567072</v>
      </c>
      <c r="ZM15" s="95">
        <v>1.0745129104988389</v>
      </c>
      <c r="ZN15" s="95">
        <v>1.1233544064306029</v>
      </c>
      <c r="ZO15" s="95">
        <v>1.172195902362368</v>
      </c>
      <c r="ZP15" s="95">
        <v>1.221037398294134</v>
      </c>
      <c r="ZQ15" s="95">
        <v>1.343141138123549</v>
      </c>
      <c r="ZR15" s="95">
        <v>1.4652448779529641</v>
      </c>
      <c r="ZS15" s="95">
        <v>1.5873486177823759</v>
      </c>
      <c r="ZT15" s="95">
        <v>1.7094523576117919</v>
      </c>
      <c r="ZU15" s="95">
        <v>1.831556097441206</v>
      </c>
      <c r="ZV15" s="95">
        <v>1.9536598372706211</v>
      </c>
      <c r="ZW15" s="95">
        <v>0.19904444213969499</v>
      </c>
      <c r="ZX15" s="95">
        <v>0.39808888427939049</v>
      </c>
      <c r="ZY15" s="95">
        <v>0.59713332641908545</v>
      </c>
      <c r="ZZ15" s="95">
        <v>0.79617776855878097</v>
      </c>
      <c r="AAA15" s="95">
        <v>0.99522221069847605</v>
      </c>
      <c r="AAB15" s="95">
        <v>1.1942666528381709</v>
      </c>
      <c r="AAC15" s="95">
        <v>1.393311094977866</v>
      </c>
      <c r="AAD15" s="95">
        <v>1.5923555371175611</v>
      </c>
      <c r="AAE15" s="95">
        <v>1.791399979257257</v>
      </c>
      <c r="AAF15" s="95">
        <v>1.990444421396951</v>
      </c>
      <c r="AAG15" s="95">
        <v>2.189488863536647</v>
      </c>
      <c r="AAH15" s="95">
        <v>2.3885333056763418</v>
      </c>
      <c r="AAI15" s="95">
        <v>2.5875777478160358</v>
      </c>
      <c r="AAJ15" s="95">
        <v>2.786622189955732</v>
      </c>
      <c r="AAK15" s="95">
        <v>2.9856666320954282</v>
      </c>
      <c r="AAL15" s="95">
        <v>3.1847110742351221</v>
      </c>
      <c r="AAM15" s="95">
        <v>3.383755516374817</v>
      </c>
      <c r="AAN15" s="95">
        <v>3.582799958514514</v>
      </c>
      <c r="AAO15" s="95">
        <v>3.781844400654208</v>
      </c>
      <c r="AAP15" s="95">
        <v>3.9808888427939051</v>
      </c>
      <c r="AAQ15" s="95">
        <v>4.378977727073293</v>
      </c>
      <c r="AAR15" s="95">
        <v>4.777066611352681</v>
      </c>
      <c r="AAS15" s="95">
        <v>5.1751554956320707</v>
      </c>
      <c r="AAT15" s="95">
        <v>5.5732443799114613</v>
      </c>
      <c r="AAU15" s="95">
        <v>5.9713332641908563</v>
      </c>
      <c r="AAV15" s="95">
        <v>6.3694221484702434</v>
      </c>
      <c r="AAW15" s="95">
        <v>6.7675110327496348</v>
      </c>
      <c r="AAX15" s="95">
        <v>7.1655999170290219</v>
      </c>
      <c r="AAY15" s="95">
        <v>7.5636888013084116</v>
      </c>
      <c r="AAZ15" s="95">
        <v>7.9617776855878084</v>
      </c>
      <c r="ABA15" s="95">
        <v>8.3598665698671955</v>
      </c>
      <c r="ABB15" s="95">
        <v>8.7579554541465878</v>
      </c>
      <c r="ABC15" s="95">
        <v>9.1560443384259713</v>
      </c>
      <c r="ABD15" s="95">
        <v>9.5541332227053672</v>
      </c>
      <c r="ABE15" s="95">
        <v>9.9522221069847507</v>
      </c>
      <c r="ABF15" s="95">
        <v>10.947444317683241</v>
      </c>
      <c r="ABG15" s="95">
        <v>11.942666528381711</v>
      </c>
      <c r="ABH15" s="95">
        <v>12.93788873908019</v>
      </c>
      <c r="ABI15" s="95">
        <v>13.93311094977866</v>
      </c>
      <c r="ABJ15" s="95">
        <v>14.928333160477139</v>
      </c>
      <c r="ABK15" s="95">
        <v>15.92355537117561</v>
      </c>
      <c r="ABL15" s="95">
        <v>3.6743090739881641E-2</v>
      </c>
      <c r="ABM15" s="95">
        <v>7.3486181479764767E-2</v>
      </c>
      <c r="ABN15" s="95">
        <v>0.1102292722196478</v>
      </c>
      <c r="ABO15" s="95">
        <v>0.14697236295953089</v>
      </c>
      <c r="ABP15" s="95">
        <v>0.183715453699414</v>
      </c>
      <c r="ABQ15" s="95">
        <v>0.22045854443929719</v>
      </c>
      <c r="ABR15" s="95">
        <v>0.25720163517918049</v>
      </c>
      <c r="ABS15" s="95">
        <v>0.29394472591906351</v>
      </c>
      <c r="ABT15" s="95">
        <v>0.33068781665894659</v>
      </c>
      <c r="ABU15" s="95">
        <v>0.36743090739882961</v>
      </c>
      <c r="ABV15" s="95">
        <v>0.40417399813871269</v>
      </c>
      <c r="ABW15" s="95">
        <v>0.44091708887859549</v>
      </c>
      <c r="ABX15" s="95">
        <v>0.47766017961847868</v>
      </c>
      <c r="ABY15" s="95">
        <v>0.5144032703583622</v>
      </c>
      <c r="ABZ15" s="95">
        <v>0.551146361098245</v>
      </c>
      <c r="ACA15" s="95">
        <v>0.58788945183812857</v>
      </c>
      <c r="ACB15" s="95">
        <v>0.62463254257801126</v>
      </c>
      <c r="ACC15" s="95">
        <v>0.66137563331789451</v>
      </c>
      <c r="ACD15" s="95">
        <v>0.69811872405777764</v>
      </c>
      <c r="ACE15" s="95">
        <v>0.73486181479766033</v>
      </c>
      <c r="ACF15" s="95">
        <v>0.80834799627742715</v>
      </c>
      <c r="ACG15" s="95">
        <v>0.88183417775719297</v>
      </c>
      <c r="ACH15" s="95">
        <v>0.95532035923695946</v>
      </c>
      <c r="ACI15" s="95">
        <v>1.0288065407167259</v>
      </c>
      <c r="ACJ15" s="95">
        <v>1.102292722196492</v>
      </c>
      <c r="ACK15" s="95">
        <v>1.175778903676258</v>
      </c>
      <c r="ACL15" s="95">
        <v>1.249265085156025</v>
      </c>
      <c r="ACM15" s="95">
        <v>1.322751266635791</v>
      </c>
      <c r="ACN15" s="95">
        <v>1.3962374481155571</v>
      </c>
      <c r="ACO15" s="95">
        <v>1.469723629595322</v>
      </c>
      <c r="ACP15" s="95">
        <v>1.5432098110750889</v>
      </c>
      <c r="ACQ15" s="95">
        <v>1.6166959925548561</v>
      </c>
      <c r="ACR15" s="95">
        <v>1.690182174034621</v>
      </c>
      <c r="ACS15" s="95">
        <v>1.7636683555143871</v>
      </c>
      <c r="ACT15" s="95">
        <v>1.8371545369941531</v>
      </c>
      <c r="ACU15" s="95">
        <v>2.0208699906935692</v>
      </c>
      <c r="ACV15" s="95">
        <v>2.204585444392984</v>
      </c>
      <c r="ACW15" s="95">
        <v>2.3883008980924001</v>
      </c>
      <c r="ACX15" s="95">
        <v>2.5720163517918149</v>
      </c>
      <c r="ACY15" s="95">
        <v>2.755731805491231</v>
      </c>
      <c r="ACZ15" s="95">
        <v>2.9394472591906471</v>
      </c>
      <c r="ADA15" s="95">
        <v>3.7322819523665569E-2</v>
      </c>
      <c r="ADB15" s="95">
        <v>7.4645639047332582E-2</v>
      </c>
      <c r="ADC15" s="95">
        <v>0.1119684585709995</v>
      </c>
      <c r="ADD15" s="95">
        <v>0.1492912780946665</v>
      </c>
      <c r="ADE15" s="95">
        <v>0.1866140976183335</v>
      </c>
      <c r="ADF15" s="95">
        <v>0.2239369171420004</v>
      </c>
      <c r="ADG15" s="95">
        <v>0.26125973666566732</v>
      </c>
      <c r="ADH15" s="95">
        <v>0.29858255618933438</v>
      </c>
      <c r="ADI15" s="95">
        <v>0.3359053757130015</v>
      </c>
      <c r="ADJ15" s="95">
        <v>0.37322819523666828</v>
      </c>
      <c r="ADK15" s="95">
        <v>0.41055101476033562</v>
      </c>
      <c r="ADL15" s="95">
        <v>0.44787383428400201</v>
      </c>
      <c r="ADM15" s="95">
        <v>0.48519665380766908</v>
      </c>
      <c r="ADN15" s="95">
        <v>0.52251947333133608</v>
      </c>
      <c r="ADO15" s="95">
        <v>0.55984229285500309</v>
      </c>
      <c r="ADP15" s="95">
        <v>0.59716511237866998</v>
      </c>
      <c r="ADQ15" s="95">
        <v>0.63448793190233665</v>
      </c>
      <c r="ADR15" s="95">
        <v>0.67181075142600377</v>
      </c>
      <c r="ADS15" s="95">
        <v>0.70913357094967089</v>
      </c>
      <c r="ADT15" s="95">
        <v>0.74645639047333812</v>
      </c>
      <c r="ADU15" s="95">
        <v>0.82110202952067168</v>
      </c>
      <c r="ADV15" s="95">
        <v>0.89574766856800581</v>
      </c>
      <c r="ADW15" s="95">
        <v>0.97039330761534026</v>
      </c>
      <c r="ADX15" s="95">
        <v>1.0450389466626731</v>
      </c>
      <c r="ADY15" s="95">
        <v>1.119684585710008</v>
      </c>
      <c r="ADZ15" s="95">
        <v>1.194330224757342</v>
      </c>
      <c r="AEA15" s="95">
        <v>1.2689758638046751</v>
      </c>
      <c r="AEB15" s="95">
        <v>1.3436215028520091</v>
      </c>
      <c r="AEC15" s="95">
        <v>1.418267141899342</v>
      </c>
      <c r="AED15" s="95">
        <v>1.492912780946678</v>
      </c>
      <c r="AEE15" s="95">
        <v>1.5675584199940109</v>
      </c>
      <c r="AEF15" s="95">
        <v>1.6422040590413449</v>
      </c>
      <c r="AEG15" s="95">
        <v>1.7168496980886789</v>
      </c>
      <c r="AEH15" s="95">
        <v>1.7914953371360129</v>
      </c>
      <c r="AEI15" s="95">
        <v>1.8661409761833461</v>
      </c>
      <c r="AEJ15" s="95">
        <v>2.0527550738016811</v>
      </c>
      <c r="AEK15" s="95">
        <v>2.2393691714200159</v>
      </c>
      <c r="AEL15" s="95">
        <v>2.4259832690383498</v>
      </c>
      <c r="AEM15" s="95">
        <v>2.6125973666566882</v>
      </c>
      <c r="AEN15" s="95">
        <v>2.7992114642750221</v>
      </c>
      <c r="AEO15" s="95">
        <v>2.9858255618933538</v>
      </c>
      <c r="AEP15" s="95">
        <v>1.467037033763416E-2</v>
      </c>
      <c r="AEQ15" s="95">
        <v>2.9340740675270451E-2</v>
      </c>
      <c r="AER15" s="95">
        <v>4.4011111012906688E-2</v>
      </c>
      <c r="AES15" s="95">
        <v>5.868148135054297E-2</v>
      </c>
      <c r="AET15" s="95">
        <v>7.3351851688179287E-2</v>
      </c>
      <c r="AEU15" s="95">
        <v>8.8022222025815486E-2</v>
      </c>
      <c r="AEV15" s="95">
        <v>0.1026925923634516</v>
      </c>
      <c r="AEW15" s="95">
        <v>0.11736296270108799</v>
      </c>
      <c r="AEX15" s="95">
        <v>0.13203333303872419</v>
      </c>
      <c r="AEY15" s="95">
        <v>0.14670370337636049</v>
      </c>
      <c r="AEZ15" s="95">
        <v>0.16137407371399681</v>
      </c>
      <c r="AFA15" s="95">
        <v>0.1760444440516328</v>
      </c>
      <c r="AFB15" s="95">
        <v>0.1907148143892691</v>
      </c>
      <c r="AFC15" s="95">
        <v>0.20538518472690551</v>
      </c>
      <c r="AFD15" s="95">
        <v>0.2200555550645418</v>
      </c>
      <c r="AFE15" s="95">
        <v>0.23472592540217799</v>
      </c>
      <c r="AFF15" s="95">
        <v>0.24939629573981401</v>
      </c>
      <c r="AFG15" s="95">
        <v>0.2640666660774505</v>
      </c>
      <c r="AFH15" s="95">
        <v>0.27873703641508663</v>
      </c>
      <c r="AFI15" s="95">
        <v>0.29340740675272331</v>
      </c>
      <c r="AFJ15" s="95">
        <v>0.32274814742799562</v>
      </c>
      <c r="AFK15" s="95">
        <v>0.35208888810326799</v>
      </c>
      <c r="AFL15" s="95">
        <v>0.38142962877854042</v>
      </c>
      <c r="AFM15" s="95">
        <v>0.41077036945381279</v>
      </c>
      <c r="AFN15" s="95">
        <v>0.44011111012908488</v>
      </c>
      <c r="AFO15" s="95">
        <v>0.46945185080435858</v>
      </c>
      <c r="AFP15" s="95">
        <v>0.49879259147963062</v>
      </c>
      <c r="AFQ15" s="95">
        <v>0.52813333215490321</v>
      </c>
      <c r="AFR15" s="95">
        <v>0.55747407283017614</v>
      </c>
      <c r="AFS15" s="95">
        <v>0.58681481350544873</v>
      </c>
      <c r="AFT15" s="95">
        <v>0.6161555541807211</v>
      </c>
      <c r="AFU15" s="95">
        <v>0.64549629485599347</v>
      </c>
      <c r="AFV15" s="95">
        <v>0.67483703553126506</v>
      </c>
      <c r="AFW15" s="95">
        <v>0.70417777620653843</v>
      </c>
      <c r="AFX15" s="95">
        <v>0.7335185168818108</v>
      </c>
      <c r="AFY15" s="95">
        <v>0.80687036856999139</v>
      </c>
      <c r="AFZ15" s="95">
        <v>0.88022222025817298</v>
      </c>
      <c r="AGA15" s="95">
        <v>0.95357407194635446</v>
      </c>
      <c r="AGB15" s="95">
        <v>1.0269259236345361</v>
      </c>
      <c r="AGC15" s="95">
        <v>1.100277775322716</v>
      </c>
      <c r="AGD15" s="95">
        <v>1.173629627010899</v>
      </c>
      <c r="AGE15" s="95">
        <v>1.4487109622123309E-2</v>
      </c>
      <c r="AGF15" s="95">
        <v>2.8974219244248041E-2</v>
      </c>
      <c r="AGG15" s="95">
        <v>4.3461328866372738E-2</v>
      </c>
      <c r="AGH15" s="95">
        <v>5.7948438488497463E-2</v>
      </c>
      <c r="AGI15" s="95">
        <v>7.2435548110622208E-2</v>
      </c>
      <c r="AGJ15" s="95">
        <v>8.6922657732746961E-2</v>
      </c>
      <c r="AGK15" s="95">
        <v>0.1014097673548718</v>
      </c>
      <c r="AGL15" s="95">
        <v>0.11589687697699649</v>
      </c>
      <c r="AGM15" s="95">
        <v>0.13038398659912129</v>
      </c>
      <c r="AGN15" s="95">
        <v>0.1448710962212458</v>
      </c>
      <c r="AGO15" s="95">
        <v>0.15935820584337049</v>
      </c>
      <c r="AGP15" s="95">
        <v>0.17384531546549531</v>
      </c>
      <c r="AGQ15" s="95">
        <v>0.18833242508761999</v>
      </c>
      <c r="AGR15" s="95">
        <v>0.20281953470974501</v>
      </c>
      <c r="AGS15" s="95">
        <v>0.2173066443318698</v>
      </c>
      <c r="AGT15" s="95">
        <v>0.23179375395399429</v>
      </c>
      <c r="AGU15" s="95">
        <v>0.24628086357611889</v>
      </c>
      <c r="AGV15" s="95">
        <v>0.26076797319824369</v>
      </c>
      <c r="AGW15" s="95">
        <v>0.27525508282036859</v>
      </c>
      <c r="AGX15" s="95">
        <v>0.28974219244249338</v>
      </c>
      <c r="AGY15" s="95">
        <v>0.3187164116867427</v>
      </c>
      <c r="AGZ15" s="95">
        <v>0.34769063093099212</v>
      </c>
      <c r="AHA15" s="95">
        <v>0.37666485017524148</v>
      </c>
      <c r="AHB15" s="95">
        <v>0.40563906941949113</v>
      </c>
      <c r="AHC15" s="95">
        <v>0.43461328866374099</v>
      </c>
      <c r="AHD15" s="95">
        <v>0.46358750790799008</v>
      </c>
      <c r="AHE15" s="95">
        <v>0.49256172715223961</v>
      </c>
      <c r="AHF15" s="95">
        <v>0.52153594639648893</v>
      </c>
      <c r="AHG15" s="95">
        <v>0.55051016564073851</v>
      </c>
      <c r="AHH15" s="95">
        <v>0.57948438488498766</v>
      </c>
      <c r="AHI15" s="95">
        <v>0.60845860412923758</v>
      </c>
      <c r="AHJ15" s="95">
        <v>0.63743282337348661</v>
      </c>
      <c r="AHK15" s="95">
        <v>0.6664070426177372</v>
      </c>
      <c r="AHL15" s="95">
        <v>0.69538126186198579</v>
      </c>
      <c r="AHM15" s="95">
        <v>0.72435548110623504</v>
      </c>
      <c r="AHN15" s="95">
        <v>0.79679102921685874</v>
      </c>
      <c r="AHO15" s="95">
        <v>0.86922657732748265</v>
      </c>
      <c r="AHP15" s="95">
        <v>0.94166212543810601</v>
      </c>
      <c r="AHQ15" s="95">
        <v>1.014097673548729</v>
      </c>
      <c r="AHR15" s="95">
        <v>1.086533221659354</v>
      </c>
      <c r="AHS15" s="95">
        <v>1.1589687697699771</v>
      </c>
      <c r="AHT15" s="95">
        <v>2.7668359403221949E-2</v>
      </c>
      <c r="AHU15" s="95">
        <v>5.5336718806446472E-2</v>
      </c>
      <c r="AHV15" s="95">
        <v>8.3005078209670985E-2</v>
      </c>
      <c r="AHW15" s="95">
        <v>0.1106734376128955</v>
      </c>
      <c r="AHX15" s="95">
        <v>0.13834179701612029</v>
      </c>
      <c r="AHY15" s="95">
        <v>0.16601015641934491</v>
      </c>
      <c r="AHZ15" s="95">
        <v>0.19367851582256951</v>
      </c>
      <c r="AIA15" s="95">
        <v>0.22134687522579369</v>
      </c>
      <c r="AIB15" s="95">
        <v>0.24901523462901851</v>
      </c>
      <c r="AIC15" s="95">
        <v>0.27668359403224291</v>
      </c>
      <c r="AID15" s="95">
        <v>0.30435195343546789</v>
      </c>
      <c r="AIE15" s="95">
        <v>0.33202031283869232</v>
      </c>
      <c r="AIF15" s="95">
        <v>0.35968867224191647</v>
      </c>
      <c r="AIG15" s="95">
        <v>0.38735703164514151</v>
      </c>
      <c r="AIH15" s="95">
        <v>0.41502539104836639</v>
      </c>
      <c r="AII15" s="95">
        <v>0.4426937504515906</v>
      </c>
      <c r="AIJ15" s="95">
        <v>0.47036210985481453</v>
      </c>
      <c r="AIK15" s="95">
        <v>0.49803046925803968</v>
      </c>
      <c r="AIL15" s="95">
        <v>0.52569882866126416</v>
      </c>
      <c r="AIM15" s="95">
        <v>0.55336718806448848</v>
      </c>
      <c r="AIN15" s="95">
        <v>0.60870390687093778</v>
      </c>
      <c r="AIO15" s="95">
        <v>0.66404062567738631</v>
      </c>
      <c r="AIP15" s="95">
        <v>0.71937734448383694</v>
      </c>
      <c r="AIQ15" s="95">
        <v>0.77471406329028514</v>
      </c>
      <c r="AIR15" s="95">
        <v>0.83005078209673488</v>
      </c>
      <c r="AIS15" s="95">
        <v>0.8853875009031843</v>
      </c>
      <c r="AIT15" s="95">
        <v>0.94072421970963271</v>
      </c>
      <c r="AIU15" s="95">
        <v>0.9960609385160818</v>
      </c>
      <c r="AIV15" s="95">
        <v>1.051397657322531</v>
      </c>
      <c r="AIW15" s="95">
        <v>1.106734376128981</v>
      </c>
      <c r="AIX15" s="95">
        <v>1.16207109493543</v>
      </c>
      <c r="AIY15" s="95">
        <v>1.217407813741878</v>
      </c>
      <c r="AIZ15" s="95">
        <v>1.272744532548328</v>
      </c>
      <c r="AJA15" s="95">
        <v>1.3280812513547759</v>
      </c>
      <c r="AJB15" s="95">
        <v>1.383417970161225</v>
      </c>
      <c r="AJC15" s="95">
        <v>1.52175976717735</v>
      </c>
      <c r="AJD15" s="95">
        <v>1.660101564193472</v>
      </c>
      <c r="AJE15" s="95">
        <v>1.798443361209594</v>
      </c>
      <c r="AJF15" s="95">
        <v>1.936785158225715</v>
      </c>
      <c r="AJG15" s="95">
        <v>2.075126955241839</v>
      </c>
      <c r="AJH15" s="95">
        <v>2.2134687522579619</v>
      </c>
      <c r="AJI15" s="95">
        <v>2.4807173119593708E-2</v>
      </c>
      <c r="AJJ15" s="95">
        <v>4.9614346239190393E-2</v>
      </c>
      <c r="AJK15" s="95">
        <v>7.4421519358786978E-2</v>
      </c>
      <c r="AJL15" s="95">
        <v>9.9228692478383645E-2</v>
      </c>
      <c r="AJM15" s="95">
        <v>0.1240358655979804</v>
      </c>
      <c r="AJN15" s="95">
        <v>0.14884303871757701</v>
      </c>
      <c r="AJO15" s="95">
        <v>0.17365021183717341</v>
      </c>
      <c r="AJP15" s="95">
        <v>0.19845738495677029</v>
      </c>
      <c r="AJQ15" s="95">
        <v>0.22326455807636689</v>
      </c>
      <c r="AJR15" s="95">
        <v>0.24807173119596351</v>
      </c>
      <c r="AJS15" s="95">
        <v>0.27287890431556011</v>
      </c>
      <c r="AJT15" s="95">
        <v>0.29768607743515652</v>
      </c>
      <c r="AJU15" s="95">
        <v>0.32249325055475297</v>
      </c>
      <c r="AJV15" s="95">
        <v>0.34730042367434999</v>
      </c>
      <c r="AJW15" s="95">
        <v>0.37210759679394689</v>
      </c>
      <c r="AJX15" s="95">
        <v>0.3969147699135433</v>
      </c>
      <c r="AJY15" s="95">
        <v>0.42172194303313981</v>
      </c>
      <c r="AJZ15" s="95">
        <v>0.44652911615273688</v>
      </c>
      <c r="AKA15" s="95">
        <v>0.47133628927233279</v>
      </c>
      <c r="AKB15" s="95">
        <v>0.49614346239193041</v>
      </c>
      <c r="AKC15" s="95">
        <v>0.54575780863112311</v>
      </c>
      <c r="AKD15" s="95">
        <v>0.59537215487031625</v>
      </c>
      <c r="AKE15" s="95">
        <v>0.64498650110950972</v>
      </c>
      <c r="AKF15" s="95">
        <v>0.69460084734870242</v>
      </c>
      <c r="AKG15" s="95">
        <v>0.74421519358789578</v>
      </c>
      <c r="AKH15" s="95">
        <v>0.7938295398270897</v>
      </c>
      <c r="AKI15" s="95">
        <v>0.84344388606628229</v>
      </c>
      <c r="AKJ15" s="95">
        <v>0.89305823230547587</v>
      </c>
      <c r="AKK15" s="95">
        <v>0.94267257854466935</v>
      </c>
      <c r="AKL15" s="95">
        <v>0.99228692478386349</v>
      </c>
      <c r="AKM15" s="95">
        <v>1.0419012710230571</v>
      </c>
      <c r="AKN15" s="95">
        <v>1.09151561726225</v>
      </c>
      <c r="AKO15" s="95">
        <v>1.1411299635014409</v>
      </c>
      <c r="AKP15" s="95">
        <v>1.1907443097406361</v>
      </c>
      <c r="AKQ15" s="95">
        <v>1.2403586559798301</v>
      </c>
      <c r="AKR15" s="95">
        <v>1.364394521577811</v>
      </c>
      <c r="AKS15" s="95">
        <v>1.488430387175796</v>
      </c>
      <c r="AKT15" s="95">
        <v>1.612466252773777</v>
      </c>
      <c r="AKU15" s="95">
        <v>1.736502118371761</v>
      </c>
      <c r="AKV15" s="95">
        <v>1.860537983969744</v>
      </c>
      <c r="AKW15" s="95">
        <v>1.984573849567729</v>
      </c>
      <c r="AKX15" s="95">
        <v>1.4837238617103281E-2</v>
      </c>
      <c r="AKY15" s="95">
        <v>2.9674477234208241E-2</v>
      </c>
      <c r="AKZ15" s="95">
        <v>4.4511715851313208E-2</v>
      </c>
      <c r="ALA15" s="95">
        <v>5.9348954468418223E-2</v>
      </c>
      <c r="ALB15" s="95">
        <v>7.4186193085523169E-2</v>
      </c>
      <c r="ALC15" s="95">
        <v>8.9023431702628081E-2</v>
      </c>
      <c r="ALD15" s="95">
        <v>0.10386067031973301</v>
      </c>
      <c r="ALE15" s="95">
        <v>0.1186979089368381</v>
      </c>
      <c r="ALF15" s="95">
        <v>0.133535147553943</v>
      </c>
      <c r="ALG15" s="95">
        <v>0.14837238617104809</v>
      </c>
      <c r="ALH15" s="95">
        <v>0.16320962478815301</v>
      </c>
      <c r="ALI15" s="95">
        <v>0.17804686340525791</v>
      </c>
      <c r="ALJ15" s="95">
        <v>0.19288410202236289</v>
      </c>
      <c r="ALK15" s="95">
        <v>0.20772134063946779</v>
      </c>
      <c r="ALL15" s="95">
        <v>0.2225585792565728</v>
      </c>
      <c r="ALM15" s="95">
        <v>0.23739581787367789</v>
      </c>
      <c r="ALN15" s="95">
        <v>0.25223305649078248</v>
      </c>
      <c r="ALO15" s="95">
        <v>0.26707029510788782</v>
      </c>
      <c r="ALP15" s="95">
        <v>0.28190753372499272</v>
      </c>
      <c r="ALQ15" s="95">
        <v>0.29674477234209767</v>
      </c>
      <c r="ALR15" s="95">
        <v>0.32641924957630791</v>
      </c>
      <c r="ALS15" s="95">
        <v>0.35609372681051737</v>
      </c>
      <c r="ALT15" s="95">
        <v>0.38576820404472689</v>
      </c>
      <c r="ALU15" s="95">
        <v>0.41544268127893702</v>
      </c>
      <c r="ALV15" s="95">
        <v>0.44511715851314698</v>
      </c>
      <c r="ALW15" s="95">
        <v>0.4747916357473575</v>
      </c>
      <c r="ALX15" s="95">
        <v>0.50446611298156774</v>
      </c>
      <c r="ALY15" s="95">
        <v>0.53414059021577731</v>
      </c>
      <c r="ALZ15" s="95">
        <v>0.56381506744998688</v>
      </c>
      <c r="AMA15" s="95">
        <v>0.59348954468419746</v>
      </c>
      <c r="AMB15" s="95">
        <v>0.62316402191840747</v>
      </c>
      <c r="AMC15" s="95">
        <v>0.65283849915261727</v>
      </c>
      <c r="AMD15" s="95">
        <v>0.68251297638682706</v>
      </c>
      <c r="AME15" s="95">
        <v>0.71218745362103686</v>
      </c>
      <c r="AMF15" s="95">
        <v>0.74186193085524732</v>
      </c>
      <c r="AMG15" s="95">
        <v>0.81604812394077153</v>
      </c>
      <c r="AMH15" s="95">
        <v>0.89023431702629607</v>
      </c>
      <c r="AMI15" s="95">
        <v>0.96442051011182039</v>
      </c>
      <c r="AMJ15" s="95">
        <v>1.038606703197346</v>
      </c>
      <c r="AMK15" s="95">
        <v>1.1127928962828699</v>
      </c>
      <c r="AML15" s="95">
        <v>1.1869790893683969</v>
      </c>
      <c r="AMM15" s="95">
        <v>1.510710122302924E-2</v>
      </c>
      <c r="AMN15" s="95">
        <v>3.0214202446060139E-2</v>
      </c>
      <c r="AMO15" s="95">
        <v>4.5321303669091102E-2</v>
      </c>
      <c r="AMP15" s="95">
        <v>6.0428404892121951E-2</v>
      </c>
      <c r="AMQ15" s="95">
        <v>7.5535506115152862E-2</v>
      </c>
      <c r="AMR15" s="95">
        <v>9.064260733818387E-2</v>
      </c>
      <c r="AMS15" s="95">
        <v>0.10574970856121491</v>
      </c>
      <c r="AMT15" s="95">
        <v>0.12085680978424571</v>
      </c>
      <c r="AMU15" s="95">
        <v>0.13596391100727681</v>
      </c>
      <c r="AMV15" s="95">
        <v>0.1510710122303075</v>
      </c>
      <c r="AMW15" s="95">
        <v>0.1661781134533383</v>
      </c>
      <c r="AMX15" s="95">
        <v>0.18128521467636921</v>
      </c>
      <c r="AMY15" s="95">
        <v>0.19639231589940029</v>
      </c>
      <c r="AMZ15" s="95">
        <v>0.21149941712243131</v>
      </c>
      <c r="ANA15" s="95">
        <v>0.22660651834546239</v>
      </c>
      <c r="ANB15" s="95">
        <v>0.24171361956849291</v>
      </c>
      <c r="ANC15" s="95">
        <v>0.25682072079152418</v>
      </c>
      <c r="AND15" s="95">
        <v>0.27192782201455479</v>
      </c>
      <c r="ANE15" s="95">
        <v>0.28703492323758573</v>
      </c>
      <c r="ANF15" s="95">
        <v>0.30214202446061672</v>
      </c>
      <c r="ANG15" s="95">
        <v>0.33235622690667871</v>
      </c>
      <c r="ANH15" s="95">
        <v>0.36257042935274042</v>
      </c>
      <c r="ANI15" s="95">
        <v>0.39278463179880252</v>
      </c>
      <c r="ANJ15" s="95">
        <v>0.4229988342448639</v>
      </c>
      <c r="ANK15" s="95">
        <v>0.45321303669092661</v>
      </c>
      <c r="ANL15" s="95">
        <v>0.48342723913698832</v>
      </c>
      <c r="ANM15" s="95">
        <v>0.51364144158304947</v>
      </c>
      <c r="ANN15" s="95">
        <v>0.54385564402911213</v>
      </c>
      <c r="ANO15" s="95">
        <v>0.57406984647517401</v>
      </c>
      <c r="ANP15" s="95">
        <v>0.60428404892123544</v>
      </c>
      <c r="ANQ15" s="95">
        <v>0.63449825136729687</v>
      </c>
      <c r="ANR15" s="95">
        <v>0.66471245381335897</v>
      </c>
      <c r="ANS15" s="95">
        <v>0.69492665625942118</v>
      </c>
      <c r="ANT15" s="95">
        <v>0.72514085870548317</v>
      </c>
      <c r="ANU15" s="95">
        <v>0.75535506115154483</v>
      </c>
      <c r="ANV15" s="95">
        <v>0.83089056726670096</v>
      </c>
      <c r="ANW15" s="95">
        <v>0.90642607338185421</v>
      </c>
      <c r="ANX15" s="95">
        <v>0.98196157949700869</v>
      </c>
      <c r="ANY15" s="95">
        <v>1.057497085612161</v>
      </c>
      <c r="ANZ15" s="95">
        <v>1.1330325917273161</v>
      </c>
      <c r="AOA15" s="95">
        <v>1.208568097842472</v>
      </c>
      <c r="AOB15" s="95">
        <v>3.7447674587666867E-2</v>
      </c>
      <c r="AOC15" s="95">
        <v>7.4895349175337189E-2</v>
      </c>
      <c r="AOD15" s="95">
        <v>0.11234302376300739</v>
      </c>
      <c r="AOE15" s="95">
        <v>0.14979069835067779</v>
      </c>
      <c r="AOF15" s="95">
        <v>0.18723837293834791</v>
      </c>
      <c r="AOG15" s="95">
        <v>0.2246860475260184</v>
      </c>
      <c r="AOH15" s="95">
        <v>0.26213372211368879</v>
      </c>
      <c r="AOI15" s="95">
        <v>0.29958139670135869</v>
      </c>
      <c r="AOJ15" s="95">
        <v>0.33702907128902898</v>
      </c>
      <c r="AOK15" s="95">
        <v>0.37447674587669932</v>
      </c>
      <c r="AOL15" s="95">
        <v>0.41192442046436961</v>
      </c>
      <c r="AOM15" s="95">
        <v>0.44937209505204018</v>
      </c>
      <c r="AON15" s="95">
        <v>0.48681976963971019</v>
      </c>
      <c r="AOO15" s="95">
        <v>0.52426744422738059</v>
      </c>
      <c r="AOP15" s="95">
        <v>0.56171511881505098</v>
      </c>
      <c r="AOQ15" s="95">
        <v>0.59916279340272138</v>
      </c>
      <c r="AOR15" s="95">
        <v>0.63661046799039145</v>
      </c>
      <c r="AOS15" s="95">
        <v>0.67405814257806185</v>
      </c>
      <c r="AOT15" s="95">
        <v>0.71150581716573214</v>
      </c>
      <c r="AOU15" s="95">
        <v>0.7489534917534022</v>
      </c>
      <c r="AOV15" s="95">
        <v>0.82384884092874289</v>
      </c>
      <c r="AOW15" s="95">
        <v>0.89874419010408335</v>
      </c>
      <c r="AOX15" s="95">
        <v>0.97363953927942393</v>
      </c>
      <c r="AOY15" s="95">
        <v>1.0485348884547649</v>
      </c>
      <c r="AOZ15" s="95">
        <v>1.123430237630106</v>
      </c>
      <c r="APA15" s="95">
        <v>1.198325586805445</v>
      </c>
      <c r="APB15" s="95">
        <v>1.2732209359807869</v>
      </c>
      <c r="APC15" s="95">
        <v>1.348116285156127</v>
      </c>
      <c r="APD15" s="95">
        <v>1.4230116343314669</v>
      </c>
      <c r="APE15" s="95">
        <v>1.497906983506808</v>
      </c>
      <c r="APF15" s="95">
        <v>1.572802332682151</v>
      </c>
      <c r="APG15" s="95">
        <v>1.6476976818574871</v>
      </c>
      <c r="APH15" s="95">
        <v>1.722593031032829</v>
      </c>
      <c r="API15" s="95">
        <v>1.79748838020817</v>
      </c>
      <c r="APJ15" s="95">
        <v>1.8723837293835119</v>
      </c>
      <c r="APK15" s="95">
        <v>2.059622102321863</v>
      </c>
      <c r="APL15" s="95">
        <v>2.246860475260215</v>
      </c>
      <c r="APM15" s="95">
        <v>2.4340988481985639</v>
      </c>
      <c r="APN15" s="95">
        <v>2.6213372211369159</v>
      </c>
      <c r="APO15" s="95">
        <v>2.8085755940752688</v>
      </c>
      <c r="APP15" s="95">
        <v>2.9958139670136168</v>
      </c>
      <c r="APQ15" s="95">
        <v>2.2511421819373031E-2</v>
      </c>
      <c r="APR15" s="95">
        <v>4.5022843638748172E-2</v>
      </c>
      <c r="APS15" s="95">
        <v>6.7534265458123313E-2</v>
      </c>
      <c r="APT15" s="95">
        <v>9.0045687277498315E-2</v>
      </c>
      <c r="APU15" s="95">
        <v>0.1125571090968734</v>
      </c>
      <c r="APV15" s="95">
        <v>0.13506853091624879</v>
      </c>
      <c r="APW15" s="95">
        <v>0.15757995273562361</v>
      </c>
      <c r="APX15" s="95">
        <v>0.1800913745549986</v>
      </c>
      <c r="APY15" s="95">
        <v>0.2026027963743737</v>
      </c>
      <c r="APZ15" s="95">
        <v>0.22511421819374899</v>
      </c>
      <c r="AQA15" s="95">
        <v>0.24762564001312379</v>
      </c>
      <c r="AQB15" s="95">
        <v>0.27013706183249869</v>
      </c>
      <c r="AQC15" s="95">
        <v>0.29264848365187401</v>
      </c>
      <c r="AQD15" s="95">
        <v>0.31515990547124889</v>
      </c>
      <c r="AQE15" s="95">
        <v>0.33767132729062432</v>
      </c>
      <c r="AQF15" s="95">
        <v>0.36018274910999909</v>
      </c>
      <c r="AQG15" s="95">
        <v>0.38269417092937441</v>
      </c>
      <c r="AQH15" s="95">
        <v>0.40520559274874962</v>
      </c>
      <c r="AQI15" s="95">
        <v>0.42771701456812428</v>
      </c>
      <c r="AQJ15" s="95">
        <v>0.45022843638749932</v>
      </c>
      <c r="AQK15" s="95">
        <v>0.49525128002624941</v>
      </c>
      <c r="AQL15" s="95">
        <v>0.54027412366499938</v>
      </c>
      <c r="AQM15" s="95">
        <v>0.58529696730374992</v>
      </c>
      <c r="AQN15" s="95">
        <v>0.63031981094249989</v>
      </c>
      <c r="AQO15" s="95">
        <v>0.67534265458124987</v>
      </c>
      <c r="AQP15" s="95">
        <v>0.72036549822000118</v>
      </c>
      <c r="AQQ15" s="95">
        <v>0.76538834185875104</v>
      </c>
      <c r="AQR15" s="95">
        <v>0.81041118549750157</v>
      </c>
      <c r="AQS15" s="95">
        <v>0.85543402913625133</v>
      </c>
      <c r="AQT15" s="95">
        <v>0.90045687277500153</v>
      </c>
      <c r="AQU15" s="95">
        <v>0.94547971641375228</v>
      </c>
      <c r="AQV15" s="95">
        <v>0.99050256005250137</v>
      </c>
      <c r="AQW15" s="95">
        <v>1.035525403691252</v>
      </c>
      <c r="AQX15" s="95">
        <v>1.0805482473300021</v>
      </c>
      <c r="AQY15" s="95">
        <v>1.1255710909687531</v>
      </c>
      <c r="AQZ15" s="95">
        <v>1.238128200065626</v>
      </c>
      <c r="ARA15" s="95">
        <v>1.3506853091625031</v>
      </c>
      <c r="ARB15" s="95">
        <v>1.4632424182593771</v>
      </c>
      <c r="ARC15" s="95">
        <v>1.5757995273562539</v>
      </c>
      <c r="ARD15" s="95">
        <v>1.6883566364531291</v>
      </c>
      <c r="ARE15" s="95">
        <v>1.8009137455500059</v>
      </c>
      <c r="ARF15" s="95">
        <v>1.201706528466189E-2</v>
      </c>
      <c r="ARG15" s="95">
        <v>2.4034130569325539E-2</v>
      </c>
      <c r="ARH15" s="95">
        <v>3.6051195853989193E-2</v>
      </c>
      <c r="ARI15" s="95">
        <v>4.8068261138652812E-2</v>
      </c>
      <c r="ARJ15" s="95">
        <v>6.0085326423316418E-2</v>
      </c>
      <c r="ARK15" s="95">
        <v>7.2102391707980121E-2</v>
      </c>
      <c r="ARL15" s="95">
        <v>8.4119456992643823E-2</v>
      </c>
      <c r="ARM15" s="95">
        <v>9.6136522277307387E-2</v>
      </c>
      <c r="ARN15" s="95">
        <v>0.1081535875619711</v>
      </c>
      <c r="ARO15" s="95">
        <v>0.1201706528466346</v>
      </c>
      <c r="ARP15" s="95">
        <v>0.1321877181312982</v>
      </c>
      <c r="ARQ15" s="95">
        <v>0.14420478341596191</v>
      </c>
      <c r="ARR15" s="95">
        <v>0.15622184870062561</v>
      </c>
      <c r="ARS15" s="95">
        <v>0.1682389139852892</v>
      </c>
      <c r="ART15" s="95">
        <v>0.1802559792699529</v>
      </c>
      <c r="ARU15" s="95">
        <v>0.19227304455461641</v>
      </c>
      <c r="ARV15" s="95">
        <v>0.20429010983928009</v>
      </c>
      <c r="ARW15" s="95">
        <v>0.21630717512394379</v>
      </c>
      <c r="ARX15" s="95">
        <v>0.22832424040860719</v>
      </c>
      <c r="ARY15" s="95">
        <v>0.240341305693271</v>
      </c>
      <c r="ARZ15" s="95">
        <v>0.26437543626259818</v>
      </c>
      <c r="ASA15" s="95">
        <v>0.28840956683192592</v>
      </c>
      <c r="ASB15" s="95">
        <v>0.31244369740125288</v>
      </c>
      <c r="ASC15" s="95">
        <v>0.33647782797058029</v>
      </c>
      <c r="ASD15" s="95">
        <v>0.36051195853990792</v>
      </c>
      <c r="ASE15" s="95">
        <v>0.38454608910923471</v>
      </c>
      <c r="ASF15" s="95">
        <v>0.40858021967856178</v>
      </c>
      <c r="ASG15" s="95">
        <v>0.43261435024788952</v>
      </c>
      <c r="ASH15" s="95">
        <v>0.45664848081721648</v>
      </c>
      <c r="ASI15" s="95">
        <v>0.48068261138654372</v>
      </c>
      <c r="ASJ15" s="95">
        <v>0.50471674195587146</v>
      </c>
      <c r="ASK15" s="95">
        <v>0.52875087252519815</v>
      </c>
      <c r="ASL15" s="95">
        <v>0.55278500309452583</v>
      </c>
      <c r="ASM15" s="95">
        <v>0.5768191336638534</v>
      </c>
      <c r="ASN15" s="95">
        <v>0.60085326423318042</v>
      </c>
      <c r="ASO15" s="95">
        <v>0.66093859065649818</v>
      </c>
      <c r="ASP15" s="95">
        <v>0.72102391707981717</v>
      </c>
      <c r="ASQ15" s="95">
        <v>0.78110924350313571</v>
      </c>
      <c r="ASR15" s="95">
        <v>0.84119456992645358</v>
      </c>
      <c r="ASS15" s="95">
        <v>0.90127989634977201</v>
      </c>
      <c r="AST15" s="95">
        <v>0.96136522277308922</v>
      </c>
    </row>
    <row r="16" spans="1:1190" x14ac:dyDescent="0.25">
      <c r="A16" s="87" t="s">
        <v>248</v>
      </c>
      <c r="B16" s="95">
        <v>7.3521727023023037E-2</v>
      </c>
      <c r="C16" s="95">
        <v>0.14704345404604999</v>
      </c>
      <c r="D16" s="95">
        <v>0.22056518106907699</v>
      </c>
      <c r="E16" s="95">
        <v>0.29408690809210392</v>
      </c>
      <c r="F16" s="95">
        <v>0.36760863511513109</v>
      </c>
      <c r="G16" s="95">
        <v>0.44113036213815798</v>
      </c>
      <c r="H16" s="95">
        <v>0.51465208916118521</v>
      </c>
      <c r="I16" s="95">
        <v>0.58817381618421227</v>
      </c>
      <c r="J16" s="95">
        <v>0.66169554320723911</v>
      </c>
      <c r="K16" s="95">
        <v>0.73521727023026595</v>
      </c>
      <c r="L16" s="95">
        <v>0.80873899725329301</v>
      </c>
      <c r="M16" s="95">
        <v>0.88226072427632007</v>
      </c>
      <c r="N16" s="95">
        <v>0.95578245129934647</v>
      </c>
      <c r="O16" s="95">
        <v>1.029304178322374</v>
      </c>
      <c r="P16" s="95">
        <v>1.102825905345401</v>
      </c>
      <c r="Q16" s="95">
        <v>1.1763476323684281</v>
      </c>
      <c r="R16" s="95">
        <v>1.2498693593914549</v>
      </c>
      <c r="S16" s="95">
        <v>1.323391086414482</v>
      </c>
      <c r="T16" s="95">
        <v>1.3969128134375091</v>
      </c>
      <c r="U16" s="95">
        <v>1.470434540460535</v>
      </c>
      <c r="V16" s="95">
        <v>1.61747799450659</v>
      </c>
      <c r="W16" s="95">
        <v>1.764521448552643</v>
      </c>
      <c r="X16" s="95">
        <v>1.911564902598698</v>
      </c>
      <c r="Y16" s="95">
        <v>2.0586083566447528</v>
      </c>
      <c r="Z16" s="95">
        <v>2.2056518106908052</v>
      </c>
      <c r="AA16" s="95">
        <v>2.3526952647368589</v>
      </c>
      <c r="AB16" s="95">
        <v>2.4997387187829152</v>
      </c>
      <c r="AC16" s="95">
        <v>2.6467821728289671</v>
      </c>
      <c r="AD16" s="95">
        <v>2.793825626875023</v>
      </c>
      <c r="AE16" s="95">
        <v>2.940869080921078</v>
      </c>
      <c r="AF16" s="95">
        <v>3.0879125349671321</v>
      </c>
      <c r="AG16" s="95">
        <v>3.2349559890131858</v>
      </c>
      <c r="AH16" s="95">
        <v>3.3819994430592391</v>
      </c>
      <c r="AI16" s="95">
        <v>3.5290428971052918</v>
      </c>
      <c r="AJ16" s="95">
        <v>3.676086351151346</v>
      </c>
      <c r="AK16" s="95">
        <v>4.0436949862664804</v>
      </c>
      <c r="AL16" s="95">
        <v>4.4113036213816166</v>
      </c>
      <c r="AM16" s="95">
        <v>4.7789122564967501</v>
      </c>
      <c r="AN16" s="95">
        <v>5.1465208916118881</v>
      </c>
      <c r="AO16" s="95">
        <v>5.5141295267270181</v>
      </c>
      <c r="AP16" s="95">
        <v>5.8817381618421543</v>
      </c>
      <c r="AQ16" s="95">
        <v>0.1239544630860462</v>
      </c>
      <c r="AR16" s="95">
        <v>0.24790892617209459</v>
      </c>
      <c r="AS16" s="95">
        <v>0.37186338925814311</v>
      </c>
      <c r="AT16" s="95">
        <v>0.49581785234419162</v>
      </c>
      <c r="AU16" s="95">
        <v>0.61977231543024014</v>
      </c>
      <c r="AV16" s="95">
        <v>0.7437267785162881</v>
      </c>
      <c r="AW16" s="95">
        <v>0.86768124160233662</v>
      </c>
      <c r="AX16" s="95">
        <v>0.99163570468838502</v>
      </c>
      <c r="AY16" s="95">
        <v>1.115590167774434</v>
      </c>
      <c r="AZ16" s="95">
        <v>1.2395446308604821</v>
      </c>
      <c r="BA16" s="95">
        <v>1.363499093946531</v>
      </c>
      <c r="BB16" s="95">
        <v>1.48745355703258</v>
      </c>
      <c r="BC16" s="95">
        <v>1.6114080201186269</v>
      </c>
      <c r="BD16" s="95">
        <v>1.7353624832046759</v>
      </c>
      <c r="BE16" s="95">
        <v>1.8593169462907251</v>
      </c>
      <c r="BF16" s="95">
        <v>1.9832714093767729</v>
      </c>
      <c r="BG16" s="95">
        <v>2.1072258724628221</v>
      </c>
      <c r="BH16" s="95">
        <v>2.2311803355488689</v>
      </c>
      <c r="BI16" s="95">
        <v>2.3551347986349178</v>
      </c>
      <c r="BJ16" s="95">
        <v>2.4790892617209681</v>
      </c>
      <c r="BK16" s="95">
        <v>2.726998187893062</v>
      </c>
      <c r="BL16" s="95">
        <v>2.97490711406516</v>
      </c>
      <c r="BM16" s="95">
        <v>3.2228160402372579</v>
      </c>
      <c r="BN16" s="95">
        <v>3.470724966409354</v>
      </c>
      <c r="BO16" s="95">
        <v>3.7186338925814511</v>
      </c>
      <c r="BP16" s="95">
        <v>3.966542818753549</v>
      </c>
      <c r="BQ16" s="95">
        <v>4.214451744925646</v>
      </c>
      <c r="BR16" s="95">
        <v>4.4623606710977413</v>
      </c>
      <c r="BS16" s="95">
        <v>4.7102695972698374</v>
      </c>
      <c r="BT16" s="95">
        <v>4.9581785234419362</v>
      </c>
      <c r="BU16" s="95">
        <v>5.2060874496140332</v>
      </c>
      <c r="BV16" s="95">
        <v>5.4539963757861294</v>
      </c>
      <c r="BW16" s="95">
        <v>5.7019053019582273</v>
      </c>
      <c r="BX16" s="95">
        <v>5.9498142281303226</v>
      </c>
      <c r="BY16" s="95">
        <v>6.1977231543024267</v>
      </c>
      <c r="BZ16" s="95">
        <v>6.8174954697326644</v>
      </c>
      <c r="CA16" s="95">
        <v>7.4372677851629039</v>
      </c>
      <c r="CB16" s="95">
        <v>8.0570401005931469</v>
      </c>
      <c r="CC16" s="95">
        <v>8.6768124160233882</v>
      </c>
      <c r="CD16" s="95">
        <v>9.2965847314536312</v>
      </c>
      <c r="CE16" s="95">
        <v>9.9163570468838742</v>
      </c>
      <c r="CF16" s="95">
        <v>6.6799792738012079E-2</v>
      </c>
      <c r="CG16" s="95">
        <v>0.13359958547602571</v>
      </c>
      <c r="CH16" s="95">
        <v>0.20039937821403919</v>
      </c>
      <c r="CI16" s="95">
        <v>0.26719917095205248</v>
      </c>
      <c r="CJ16" s="95">
        <v>0.33399896369006621</v>
      </c>
      <c r="CK16" s="95">
        <v>0.40079875642807972</v>
      </c>
      <c r="CL16" s="95">
        <v>0.467598549166093</v>
      </c>
      <c r="CM16" s="95">
        <v>0.53439834190410707</v>
      </c>
      <c r="CN16" s="95">
        <v>0.60119813464212024</v>
      </c>
      <c r="CO16" s="95">
        <v>0.66799792738013353</v>
      </c>
      <c r="CP16" s="95">
        <v>0.73479772011814715</v>
      </c>
      <c r="CQ16" s="95">
        <v>0.80159751285616043</v>
      </c>
      <c r="CR16" s="95">
        <v>0.86839730559417494</v>
      </c>
      <c r="CS16" s="95">
        <v>0.93519709833218789</v>
      </c>
      <c r="CT16" s="95">
        <v>1.0019968910702011</v>
      </c>
      <c r="CU16" s="95">
        <v>1.068796683808215</v>
      </c>
      <c r="CV16" s="95">
        <v>1.1355964765462281</v>
      </c>
      <c r="CW16" s="95">
        <v>1.202396269284242</v>
      </c>
      <c r="CX16" s="95">
        <v>1.269196062022256</v>
      </c>
      <c r="CY16" s="95">
        <v>1.3359958547602691</v>
      </c>
      <c r="CZ16" s="95">
        <v>1.4695954402362961</v>
      </c>
      <c r="DA16" s="95">
        <v>1.6031950257123231</v>
      </c>
      <c r="DB16" s="95">
        <v>1.7367946111883501</v>
      </c>
      <c r="DC16" s="95">
        <v>1.8703941966643769</v>
      </c>
      <c r="DD16" s="95">
        <v>2.0039937821404048</v>
      </c>
      <c r="DE16" s="95">
        <v>2.13759336761643</v>
      </c>
      <c r="DF16" s="95">
        <v>2.2711929530924579</v>
      </c>
      <c r="DG16" s="95">
        <v>2.404792538568485</v>
      </c>
      <c r="DH16" s="95">
        <v>2.5383921240445142</v>
      </c>
      <c r="DI16" s="95">
        <v>2.671991709520539</v>
      </c>
      <c r="DJ16" s="95">
        <v>2.8055912949965691</v>
      </c>
      <c r="DK16" s="95">
        <v>2.9391908804725948</v>
      </c>
      <c r="DL16" s="95">
        <v>3.0727904659486209</v>
      </c>
      <c r="DM16" s="95">
        <v>3.2063900514246471</v>
      </c>
      <c r="DN16" s="95">
        <v>3.339989636900675</v>
      </c>
      <c r="DO16" s="95">
        <v>3.6739886005907429</v>
      </c>
      <c r="DP16" s="95">
        <v>4.0079875642808087</v>
      </c>
      <c r="DQ16" s="95">
        <v>4.3419865279708798</v>
      </c>
      <c r="DR16" s="95">
        <v>4.675985491660942</v>
      </c>
      <c r="DS16" s="95">
        <v>5.0099844553510113</v>
      </c>
      <c r="DT16" s="95">
        <v>5.3439834190410789</v>
      </c>
      <c r="DU16" s="95">
        <v>6.5944134379103181E-2</v>
      </c>
      <c r="DV16" s="95">
        <v>0.13188826875820781</v>
      </c>
      <c r="DW16" s="95">
        <v>0.19783240313731229</v>
      </c>
      <c r="DX16" s="95">
        <v>0.26377653751641689</v>
      </c>
      <c r="DY16" s="95">
        <v>0.32972067189552151</v>
      </c>
      <c r="DZ16" s="95">
        <v>0.39566480627462608</v>
      </c>
      <c r="EA16" s="95">
        <v>0.46160894065373043</v>
      </c>
      <c r="EB16" s="95">
        <v>0.52755307503283544</v>
      </c>
      <c r="EC16" s="95">
        <v>0.59349720941193984</v>
      </c>
      <c r="ED16" s="95">
        <v>0.65944134379104435</v>
      </c>
      <c r="EE16" s="95">
        <v>0.72538547817014876</v>
      </c>
      <c r="EF16" s="95">
        <v>0.7913296125492536</v>
      </c>
      <c r="EG16" s="95">
        <v>0.85727374692835778</v>
      </c>
      <c r="EH16" s="95">
        <v>0.9232178813074623</v>
      </c>
      <c r="EI16" s="95">
        <v>0.98916201568656648</v>
      </c>
      <c r="EJ16" s="95">
        <v>1.055106150065672</v>
      </c>
      <c r="EK16" s="95">
        <v>1.1210502844447761</v>
      </c>
      <c r="EL16" s="95">
        <v>1.186994418823881</v>
      </c>
      <c r="EM16" s="95">
        <v>1.252938553202986</v>
      </c>
      <c r="EN16" s="95">
        <v>1.31888268758209</v>
      </c>
      <c r="EO16" s="95">
        <v>1.4507709563402991</v>
      </c>
      <c r="EP16" s="95">
        <v>1.582659225098509</v>
      </c>
      <c r="EQ16" s="95">
        <v>1.714547493856718</v>
      </c>
      <c r="ER16" s="95">
        <v>1.8464357626149259</v>
      </c>
      <c r="ES16" s="95">
        <v>1.9783240313731361</v>
      </c>
      <c r="ET16" s="95">
        <v>2.1102123001313462</v>
      </c>
      <c r="EU16" s="95">
        <v>2.242100568889553</v>
      </c>
      <c r="EV16" s="95">
        <v>2.373988837647762</v>
      </c>
      <c r="EW16" s="95">
        <v>2.5058771064059719</v>
      </c>
      <c r="EX16" s="95">
        <v>2.6377653751641832</v>
      </c>
      <c r="EY16" s="95">
        <v>2.7696536439223909</v>
      </c>
      <c r="EZ16" s="95">
        <v>2.9015419126805999</v>
      </c>
      <c r="FA16" s="95">
        <v>3.0334301814388089</v>
      </c>
      <c r="FB16" s="95">
        <v>3.165318450197018</v>
      </c>
      <c r="FC16" s="95">
        <v>3.297206718955227</v>
      </c>
      <c r="FD16" s="95">
        <v>3.6269273908507511</v>
      </c>
      <c r="FE16" s="95">
        <v>3.9566480627462748</v>
      </c>
      <c r="FF16" s="95">
        <v>4.286368734641794</v>
      </c>
      <c r="FG16" s="95">
        <v>4.6160894065373173</v>
      </c>
      <c r="FH16" s="95">
        <v>4.9458100784328449</v>
      </c>
      <c r="FI16" s="95">
        <v>5.2755307503283646</v>
      </c>
      <c r="FJ16" s="95">
        <v>0.10089028335494681</v>
      </c>
      <c r="FK16" s="95">
        <v>0.2017805667098973</v>
      </c>
      <c r="FL16" s="95">
        <v>0.30267085006484751</v>
      </c>
      <c r="FM16" s="95">
        <v>0.40356113341979782</v>
      </c>
      <c r="FN16" s="95">
        <v>0.50445141677474836</v>
      </c>
      <c r="FO16" s="95">
        <v>0.60534170012969846</v>
      </c>
      <c r="FP16" s="95">
        <v>0.70623198348464911</v>
      </c>
      <c r="FQ16" s="95">
        <v>0.80712226683959953</v>
      </c>
      <c r="FR16" s="95">
        <v>0.90801255019454996</v>
      </c>
      <c r="FS16" s="95">
        <v>1.0089028335495001</v>
      </c>
      <c r="FT16" s="95">
        <v>1.1097931169044499</v>
      </c>
      <c r="FU16" s="95">
        <v>1.2106834002594009</v>
      </c>
      <c r="FV16" s="95">
        <v>1.311573683614351</v>
      </c>
      <c r="FW16" s="95">
        <v>1.4124639669693011</v>
      </c>
      <c r="FX16" s="95">
        <v>1.5133542503242521</v>
      </c>
      <c r="FY16" s="95">
        <v>1.6142445336792031</v>
      </c>
      <c r="FZ16" s="95">
        <v>1.715134817034152</v>
      </c>
      <c r="GA16" s="95">
        <v>1.816025100389103</v>
      </c>
      <c r="GB16" s="95">
        <v>1.9169153837440529</v>
      </c>
      <c r="GC16" s="95">
        <v>2.0178056670990032</v>
      </c>
      <c r="GD16" s="95">
        <v>2.219586233808903</v>
      </c>
      <c r="GE16" s="95">
        <v>2.421366800518804</v>
      </c>
      <c r="GF16" s="95">
        <v>2.6231473672287069</v>
      </c>
      <c r="GG16" s="95">
        <v>2.8249279339386071</v>
      </c>
      <c r="GH16" s="95">
        <v>3.0267085006485082</v>
      </c>
      <c r="GI16" s="95">
        <v>3.2284890673584079</v>
      </c>
      <c r="GJ16" s="95">
        <v>3.4302696340683081</v>
      </c>
      <c r="GK16" s="95">
        <v>3.6320502007782092</v>
      </c>
      <c r="GL16" s="95">
        <v>3.8338307674881098</v>
      </c>
      <c r="GM16" s="95">
        <v>4.0356113341980127</v>
      </c>
      <c r="GN16" s="95">
        <v>4.2373919009079124</v>
      </c>
      <c r="GO16" s="95">
        <v>4.439172467617813</v>
      </c>
      <c r="GP16" s="95">
        <v>4.6409530343277137</v>
      </c>
      <c r="GQ16" s="95">
        <v>4.8427336010376152</v>
      </c>
      <c r="GR16" s="95">
        <v>5.0445141677475132</v>
      </c>
      <c r="GS16" s="95">
        <v>5.5489655845222652</v>
      </c>
      <c r="GT16" s="95">
        <v>6.0534170012970199</v>
      </c>
      <c r="GU16" s="95">
        <v>6.5578684180717701</v>
      </c>
      <c r="GV16" s="95">
        <v>7.0623198348465257</v>
      </c>
      <c r="GW16" s="95">
        <v>7.5667712516212733</v>
      </c>
      <c r="GX16" s="95">
        <v>8.0712226683960235</v>
      </c>
      <c r="GY16" s="95">
        <v>0.13624995112466129</v>
      </c>
      <c r="GZ16" s="95">
        <v>0.27249990224932669</v>
      </c>
      <c r="HA16" s="95">
        <v>0.40874985337399211</v>
      </c>
      <c r="HB16" s="95">
        <v>0.54499980449865715</v>
      </c>
      <c r="HC16" s="95">
        <v>0.68124975562332291</v>
      </c>
      <c r="HD16" s="95">
        <v>0.817499706747988</v>
      </c>
      <c r="HE16" s="95">
        <v>0.95374965787265342</v>
      </c>
      <c r="HF16" s="95">
        <v>1.089999608997319</v>
      </c>
      <c r="HG16" s="95">
        <v>1.2262495601219841</v>
      </c>
      <c r="HH16" s="95">
        <v>1.36249951124665</v>
      </c>
      <c r="HI16" s="95">
        <v>1.4987494623713149</v>
      </c>
      <c r="HJ16" s="95">
        <v>1.6349994134959811</v>
      </c>
      <c r="HK16" s="95">
        <v>1.771249364620646</v>
      </c>
      <c r="HL16" s="95">
        <v>1.9074993157453111</v>
      </c>
      <c r="HM16" s="95">
        <v>2.0437492668699768</v>
      </c>
      <c r="HN16" s="95">
        <v>2.1799992179946419</v>
      </c>
      <c r="HO16" s="95">
        <v>2.3162491691193079</v>
      </c>
      <c r="HP16" s="95">
        <v>2.4524991202439721</v>
      </c>
      <c r="HQ16" s="95">
        <v>2.5887490713686381</v>
      </c>
      <c r="HR16" s="95">
        <v>2.7249990224933032</v>
      </c>
      <c r="HS16" s="95">
        <v>2.9974989247426338</v>
      </c>
      <c r="HT16" s="95">
        <v>3.2699988269919662</v>
      </c>
      <c r="HU16" s="95">
        <v>3.5424987292412951</v>
      </c>
      <c r="HV16" s="95">
        <v>3.814998631490627</v>
      </c>
      <c r="HW16" s="95">
        <v>4.0874985337399572</v>
      </c>
      <c r="HX16" s="95">
        <v>4.3599984359892892</v>
      </c>
      <c r="HY16" s="95">
        <v>4.6324983382386193</v>
      </c>
      <c r="HZ16" s="95">
        <v>4.9049982404879504</v>
      </c>
      <c r="IA16" s="95">
        <v>5.1774981427372788</v>
      </c>
      <c r="IB16" s="95">
        <v>5.4499980449866117</v>
      </c>
      <c r="IC16" s="95">
        <v>5.7224979472359436</v>
      </c>
      <c r="ID16" s="95">
        <v>5.9949978494852729</v>
      </c>
      <c r="IE16" s="95">
        <v>6.2674977517346067</v>
      </c>
      <c r="IF16" s="95">
        <v>6.5399976539839333</v>
      </c>
      <c r="IG16" s="95">
        <v>6.812497556233267</v>
      </c>
      <c r="IH16" s="95">
        <v>7.4937473118565912</v>
      </c>
      <c r="II16" s="95">
        <v>8.1749970674799233</v>
      </c>
      <c r="IJ16" s="95">
        <v>8.8562468231032447</v>
      </c>
      <c r="IK16" s="95">
        <v>9.5374965787265733</v>
      </c>
      <c r="IL16" s="95">
        <v>10.2187463343499</v>
      </c>
      <c r="IM16" s="95">
        <v>10.89999608997323</v>
      </c>
      <c r="IN16" s="95">
        <v>4.3227893778318427E-2</v>
      </c>
      <c r="IO16" s="95">
        <v>8.6455787556638866E-2</v>
      </c>
      <c r="IP16" s="95">
        <v>0.12968368133495911</v>
      </c>
      <c r="IQ16" s="95">
        <v>0.17291157511327951</v>
      </c>
      <c r="IR16" s="95">
        <v>0.21613946889159991</v>
      </c>
      <c r="IS16" s="95">
        <v>0.25936736266992028</v>
      </c>
      <c r="IT16" s="95">
        <v>0.30259525644824048</v>
      </c>
      <c r="IU16" s="95">
        <v>0.34582315022656113</v>
      </c>
      <c r="IV16" s="95">
        <v>0.38905104400488139</v>
      </c>
      <c r="IW16" s="95">
        <v>0.43227893778320209</v>
      </c>
      <c r="IX16" s="95">
        <v>0.47550683156152218</v>
      </c>
      <c r="IY16" s="95">
        <v>0.51873472533984211</v>
      </c>
      <c r="IZ16" s="95">
        <v>0.56196261911816281</v>
      </c>
      <c r="JA16" s="95">
        <v>0.60519051289648351</v>
      </c>
      <c r="JB16" s="95">
        <v>0.64841840667480377</v>
      </c>
      <c r="JC16" s="95">
        <v>0.69164630045312459</v>
      </c>
      <c r="JD16" s="95">
        <v>0.73487419423144507</v>
      </c>
      <c r="JE16" s="95">
        <v>0.77810208800976477</v>
      </c>
      <c r="JF16" s="95">
        <v>0.82132998178808536</v>
      </c>
      <c r="JG16" s="95">
        <v>0.86455787556640507</v>
      </c>
      <c r="JH16" s="95">
        <v>0.95101366312304647</v>
      </c>
      <c r="JI16" s="95">
        <v>1.037469450679686</v>
      </c>
      <c r="JJ16" s="95">
        <v>1.1239252382363281</v>
      </c>
      <c r="JK16" s="95">
        <v>1.210381025792969</v>
      </c>
      <c r="JL16" s="95">
        <v>1.29683681334961</v>
      </c>
      <c r="JM16" s="95">
        <v>1.3832926009062501</v>
      </c>
      <c r="JN16" s="95">
        <v>1.469748388462891</v>
      </c>
      <c r="JO16" s="95">
        <v>1.556204176019532</v>
      </c>
      <c r="JP16" s="95">
        <v>1.6426599635761721</v>
      </c>
      <c r="JQ16" s="95">
        <v>1.7291157511328119</v>
      </c>
      <c r="JR16" s="95">
        <v>1.815571538689454</v>
      </c>
      <c r="JS16" s="95">
        <v>1.9020273262460941</v>
      </c>
      <c r="JT16" s="95">
        <v>1.988483113802735</v>
      </c>
      <c r="JU16" s="95">
        <v>2.0749389013593751</v>
      </c>
      <c r="JV16" s="95">
        <v>2.1613946889160158</v>
      </c>
      <c r="JW16" s="95">
        <v>2.3775341578076188</v>
      </c>
      <c r="JX16" s="95">
        <v>2.5936736266992209</v>
      </c>
      <c r="JY16" s="95">
        <v>2.809813095590822</v>
      </c>
      <c r="JZ16" s="95">
        <v>3.025952564482425</v>
      </c>
      <c r="KA16" s="95">
        <v>3.242092033374028</v>
      </c>
      <c r="KB16" s="95">
        <v>3.45823150226563</v>
      </c>
      <c r="KC16" s="95">
        <v>4.5427770827560179E-2</v>
      </c>
      <c r="KD16" s="95">
        <v>9.0855541655121358E-2</v>
      </c>
      <c r="KE16" s="95">
        <v>0.13628331248268261</v>
      </c>
      <c r="KF16" s="95">
        <v>0.1817110833102438</v>
      </c>
      <c r="KG16" s="95">
        <v>0.22713885413780491</v>
      </c>
      <c r="KH16" s="95">
        <v>0.27256662496536599</v>
      </c>
      <c r="KI16" s="95">
        <v>0.31799439579292749</v>
      </c>
      <c r="KJ16" s="95">
        <v>0.36342216662048871</v>
      </c>
      <c r="KK16" s="95">
        <v>0.40884993744804959</v>
      </c>
      <c r="KL16" s="95">
        <v>0.45427770827561098</v>
      </c>
      <c r="KM16" s="95">
        <v>0.49970547910317242</v>
      </c>
      <c r="KN16" s="95">
        <v>0.54513324993073353</v>
      </c>
      <c r="KO16" s="95">
        <v>0.59056102075829475</v>
      </c>
      <c r="KP16" s="95">
        <v>0.63598879158585575</v>
      </c>
      <c r="KQ16" s="95">
        <v>0.68141656241341708</v>
      </c>
      <c r="KR16" s="95">
        <v>0.72684433324097797</v>
      </c>
      <c r="KS16" s="95">
        <v>0.7722721040685393</v>
      </c>
      <c r="KT16" s="95">
        <v>0.81769987489610063</v>
      </c>
      <c r="KU16" s="95">
        <v>0.86312764572366218</v>
      </c>
      <c r="KV16" s="95">
        <v>0.90855541655122329</v>
      </c>
      <c r="KW16" s="95">
        <v>0.99941095820634562</v>
      </c>
      <c r="KX16" s="95">
        <v>1.0902664998614671</v>
      </c>
      <c r="KY16" s="95">
        <v>1.1811220415165899</v>
      </c>
      <c r="KZ16" s="95">
        <v>1.2719775831717131</v>
      </c>
      <c r="LA16" s="95">
        <v>1.3628331248268351</v>
      </c>
      <c r="LB16" s="95">
        <v>1.4536886664819579</v>
      </c>
      <c r="LC16" s="95">
        <v>1.5445442081370799</v>
      </c>
      <c r="LD16" s="95">
        <v>1.635399749792201</v>
      </c>
      <c r="LE16" s="95">
        <v>1.726255291447325</v>
      </c>
      <c r="LF16" s="95">
        <v>1.817110833102447</v>
      </c>
      <c r="LG16" s="95">
        <v>1.9079663747575699</v>
      </c>
      <c r="LH16" s="95">
        <v>1.9988219164126919</v>
      </c>
      <c r="LI16" s="95">
        <v>2.089677458067813</v>
      </c>
      <c r="LJ16" s="95">
        <v>2.1805329997229368</v>
      </c>
      <c r="LK16" s="95">
        <v>2.2713885413780601</v>
      </c>
      <c r="LL16" s="95">
        <v>2.4985273955158638</v>
      </c>
      <c r="LM16" s="95">
        <v>2.725666249653671</v>
      </c>
      <c r="LN16" s="95">
        <v>2.952805103791476</v>
      </c>
      <c r="LO16" s="95">
        <v>3.179943957929281</v>
      </c>
      <c r="LP16" s="95">
        <v>3.40708281206709</v>
      </c>
      <c r="LQ16" s="95">
        <v>3.634221666204895</v>
      </c>
      <c r="LR16" s="95">
        <v>4.6839259243563157E-2</v>
      </c>
      <c r="LS16" s="95">
        <v>9.3678518487127424E-2</v>
      </c>
      <c r="LT16" s="95">
        <v>0.14051777773069171</v>
      </c>
      <c r="LU16" s="95">
        <v>0.18735703697425579</v>
      </c>
      <c r="LV16" s="95">
        <v>0.2341962962178199</v>
      </c>
      <c r="LW16" s="95">
        <v>0.28103555546138431</v>
      </c>
      <c r="LX16" s="95">
        <v>0.3278748147049485</v>
      </c>
      <c r="LY16" s="95">
        <v>0.37471407394851292</v>
      </c>
      <c r="LZ16" s="95">
        <v>0.42155333319207688</v>
      </c>
      <c r="MA16" s="95">
        <v>0.46839259243564108</v>
      </c>
      <c r="MB16" s="95">
        <v>0.51523185167920549</v>
      </c>
      <c r="MC16" s="95">
        <v>0.56207111092276951</v>
      </c>
      <c r="MD16" s="95">
        <v>0.60891037016633365</v>
      </c>
      <c r="ME16" s="95">
        <v>0.65574962940989778</v>
      </c>
      <c r="MF16" s="95">
        <v>0.70258888865346214</v>
      </c>
      <c r="MG16" s="95">
        <v>0.74942814789702683</v>
      </c>
      <c r="MH16" s="95">
        <v>0.79626740714059063</v>
      </c>
      <c r="MI16" s="95">
        <v>0.84310666638415532</v>
      </c>
      <c r="MJ16" s="95">
        <v>0.88994592562771913</v>
      </c>
      <c r="MK16" s="95">
        <v>0.93678518487128348</v>
      </c>
      <c r="ML16" s="95">
        <v>1.0304637033584121</v>
      </c>
      <c r="MM16" s="95">
        <v>1.1241422218455399</v>
      </c>
      <c r="MN16" s="95">
        <v>1.2178207403326691</v>
      </c>
      <c r="MO16" s="95">
        <v>1.3114992588197969</v>
      </c>
      <c r="MP16" s="95">
        <v>1.4051777773069261</v>
      </c>
      <c r="MQ16" s="95">
        <v>1.4988562957940541</v>
      </c>
      <c r="MR16" s="95">
        <v>1.592534814281183</v>
      </c>
      <c r="MS16" s="95">
        <v>1.6862133327683111</v>
      </c>
      <c r="MT16" s="95">
        <v>1.77989185125544</v>
      </c>
      <c r="MU16" s="95">
        <v>1.873570369742567</v>
      </c>
      <c r="MV16" s="95">
        <v>1.9672488882296959</v>
      </c>
      <c r="MW16" s="95">
        <v>2.0609274067168251</v>
      </c>
      <c r="MX16" s="95">
        <v>2.1546059252039531</v>
      </c>
      <c r="MY16" s="95">
        <v>2.248284443691082</v>
      </c>
      <c r="MZ16" s="95">
        <v>2.341962962178211</v>
      </c>
      <c r="NA16" s="95">
        <v>2.5761592583960322</v>
      </c>
      <c r="NB16" s="95">
        <v>2.8103555546138521</v>
      </c>
      <c r="NC16" s="95">
        <v>3.0445518508316729</v>
      </c>
      <c r="ND16" s="95">
        <v>3.278748147049495</v>
      </c>
      <c r="NE16" s="95">
        <v>3.5129444432673149</v>
      </c>
      <c r="NF16" s="95">
        <v>3.7471407394851362</v>
      </c>
      <c r="NG16" s="95">
        <v>4.2849054081685677E-2</v>
      </c>
      <c r="NH16" s="95">
        <v>8.5698108163373352E-2</v>
      </c>
      <c r="NI16" s="95">
        <v>0.1285471622450611</v>
      </c>
      <c r="NJ16" s="95">
        <v>0.17139621632674859</v>
      </c>
      <c r="NK16" s="95">
        <v>0.21424527040843641</v>
      </c>
      <c r="NL16" s="95">
        <v>0.25709432449012393</v>
      </c>
      <c r="NM16" s="95">
        <v>0.29994337857181158</v>
      </c>
      <c r="NN16" s="95">
        <v>0.34279243265349929</v>
      </c>
      <c r="NO16" s="95">
        <v>0.38564148673518711</v>
      </c>
      <c r="NP16" s="95">
        <v>0.42849054081687488</v>
      </c>
      <c r="NQ16" s="95">
        <v>0.47133959489856231</v>
      </c>
      <c r="NR16" s="95">
        <v>0.51418864898024996</v>
      </c>
      <c r="NS16" s="95">
        <v>0.55703770306193745</v>
      </c>
      <c r="NT16" s="95">
        <v>0.59988675714362527</v>
      </c>
      <c r="NU16" s="95">
        <v>0.64273581122531287</v>
      </c>
      <c r="NV16" s="95">
        <v>0.6855848653070008</v>
      </c>
      <c r="NW16" s="95">
        <v>0.72843391938868896</v>
      </c>
      <c r="NX16" s="95">
        <v>0.77128297347037589</v>
      </c>
      <c r="NY16" s="95">
        <v>0.81413202755206349</v>
      </c>
      <c r="NZ16" s="95">
        <v>0.85698108163375097</v>
      </c>
      <c r="OA16" s="95">
        <v>0.94267918979712662</v>
      </c>
      <c r="OB16" s="95">
        <v>1.028377297960501</v>
      </c>
      <c r="OC16" s="95">
        <v>1.1140754061238769</v>
      </c>
      <c r="OD16" s="95">
        <v>1.199773514287253</v>
      </c>
      <c r="OE16" s="95">
        <v>1.2854716224506291</v>
      </c>
      <c r="OF16" s="95">
        <v>1.3711697306140029</v>
      </c>
      <c r="OG16" s="95">
        <v>1.4568678387773799</v>
      </c>
      <c r="OH16" s="95">
        <v>1.542565946940754</v>
      </c>
      <c r="OI16" s="95">
        <v>1.628264055104129</v>
      </c>
      <c r="OJ16" s="95">
        <v>1.7139621632675039</v>
      </c>
      <c r="OK16" s="95">
        <v>1.7996602714308809</v>
      </c>
      <c r="OL16" s="95">
        <v>1.8853583795942559</v>
      </c>
      <c r="OM16" s="95">
        <v>1.9710564877576311</v>
      </c>
      <c r="ON16" s="95">
        <v>2.0567545959210052</v>
      </c>
      <c r="OO16" s="95">
        <v>2.1424527040843819</v>
      </c>
      <c r="OP16" s="95">
        <v>2.3566979744928198</v>
      </c>
      <c r="OQ16" s="95">
        <v>2.5709432449012581</v>
      </c>
      <c r="OR16" s="95">
        <v>2.7851885153096951</v>
      </c>
      <c r="OS16" s="95">
        <v>2.9994337857181339</v>
      </c>
      <c r="OT16" s="95">
        <v>3.2136790561265718</v>
      </c>
      <c r="OU16" s="95">
        <v>3.4279243265350101</v>
      </c>
      <c r="OV16" s="95">
        <v>4.8028368909939091E-2</v>
      </c>
      <c r="OW16" s="95">
        <v>9.6056737819880028E-2</v>
      </c>
      <c r="OX16" s="95">
        <v>0.144085106729821</v>
      </c>
      <c r="OY16" s="95">
        <v>0.192113475639762</v>
      </c>
      <c r="OZ16" s="95">
        <v>0.24014184454970311</v>
      </c>
      <c r="PA16" s="95">
        <v>0.28817021345964422</v>
      </c>
      <c r="PB16" s="95">
        <v>0.336198582369585</v>
      </c>
      <c r="PC16" s="95">
        <v>0.38422695127952611</v>
      </c>
      <c r="PD16" s="95">
        <v>0.43225532018946711</v>
      </c>
      <c r="PE16" s="95">
        <v>0.480283689099408</v>
      </c>
      <c r="PF16" s="95">
        <v>0.52831205800934933</v>
      </c>
      <c r="PG16" s="95">
        <v>0.57634042691929011</v>
      </c>
      <c r="PH16" s="95">
        <v>0.62436879582923155</v>
      </c>
      <c r="PI16" s="95">
        <v>0.6723971647391721</v>
      </c>
      <c r="PJ16" s="95">
        <v>0.72042553364911321</v>
      </c>
      <c r="PK16" s="95">
        <v>0.76845390255905366</v>
      </c>
      <c r="PL16" s="95">
        <v>0.81648227146899499</v>
      </c>
      <c r="PM16" s="95">
        <v>0.86451064037893599</v>
      </c>
      <c r="PN16" s="95">
        <v>0.91253900928887699</v>
      </c>
      <c r="PO16" s="95">
        <v>0.96056737819881788</v>
      </c>
      <c r="PP16" s="95">
        <v>1.0566241160187</v>
      </c>
      <c r="PQ16" s="95">
        <v>1.152680853838582</v>
      </c>
      <c r="PR16" s="95">
        <v>1.2487375916584651</v>
      </c>
      <c r="PS16" s="95">
        <v>1.3447943294783451</v>
      </c>
      <c r="PT16" s="95">
        <v>1.4408510672982271</v>
      </c>
      <c r="PU16" s="95">
        <v>1.53690780511811</v>
      </c>
      <c r="PV16" s="95">
        <v>1.632964542937992</v>
      </c>
      <c r="PW16" s="95">
        <v>1.7290212807578751</v>
      </c>
      <c r="PX16" s="95">
        <v>1.825078018577756</v>
      </c>
      <c r="PY16" s="95">
        <v>1.9211347563976391</v>
      </c>
      <c r="PZ16" s="95">
        <v>2.0171914942175202</v>
      </c>
      <c r="QA16" s="95">
        <v>2.1132482320374031</v>
      </c>
      <c r="QB16" s="95">
        <v>2.2093049698572842</v>
      </c>
      <c r="QC16" s="95">
        <v>2.3053617076771671</v>
      </c>
      <c r="QD16" s="95">
        <v>2.4014184454970482</v>
      </c>
      <c r="QE16" s="95">
        <v>2.6415602900467552</v>
      </c>
      <c r="QF16" s="95">
        <v>2.8817021345964582</v>
      </c>
      <c r="QG16" s="95">
        <v>3.121843979146163</v>
      </c>
      <c r="QH16" s="95">
        <v>3.361985823695866</v>
      </c>
      <c r="QI16" s="95">
        <v>3.6021276682455752</v>
      </c>
      <c r="QJ16" s="95">
        <v>3.8422695127952768</v>
      </c>
      <c r="QK16" s="95">
        <v>5.0851444151312868E-2</v>
      </c>
      <c r="QL16" s="95">
        <v>0.101702888302627</v>
      </c>
      <c r="QM16" s="95">
        <v>0.15255433245394109</v>
      </c>
      <c r="QN16" s="95">
        <v>0.20340577660525519</v>
      </c>
      <c r="QO16" s="95">
        <v>0.25425722075656931</v>
      </c>
      <c r="QP16" s="95">
        <v>0.30510866490788319</v>
      </c>
      <c r="QQ16" s="95">
        <v>0.35596010905919739</v>
      </c>
      <c r="QR16" s="95">
        <v>0.40681155321051149</v>
      </c>
      <c r="QS16" s="95">
        <v>0.4576629973618257</v>
      </c>
      <c r="QT16" s="95">
        <v>0.50851444151313974</v>
      </c>
      <c r="QU16" s="95">
        <v>0.559365885664454</v>
      </c>
      <c r="QV16" s="95">
        <v>0.61021732981576771</v>
      </c>
      <c r="QW16" s="95">
        <v>0.66106877396708208</v>
      </c>
      <c r="QX16" s="95">
        <v>0.7119202181183959</v>
      </c>
      <c r="QY16" s="95">
        <v>0.76277166226971038</v>
      </c>
      <c r="QZ16" s="95">
        <v>0.81362310642102431</v>
      </c>
      <c r="RA16" s="95">
        <v>0.86447455057233835</v>
      </c>
      <c r="RB16" s="95">
        <v>0.91532599472365261</v>
      </c>
      <c r="RC16" s="95">
        <v>0.96617743887496654</v>
      </c>
      <c r="RD16" s="95">
        <v>1.0170288830262799</v>
      </c>
      <c r="RE16" s="95">
        <v>1.1187317713289091</v>
      </c>
      <c r="RF16" s="95">
        <v>1.220434659631537</v>
      </c>
      <c r="RG16" s="95">
        <v>1.322137547934165</v>
      </c>
      <c r="RH16" s="95">
        <v>1.4238404362367929</v>
      </c>
      <c r="RI16" s="95">
        <v>1.5255433245394221</v>
      </c>
      <c r="RJ16" s="95">
        <v>1.62724621284205</v>
      </c>
      <c r="RK16" s="95">
        <v>1.728949101144678</v>
      </c>
      <c r="RL16" s="95">
        <v>1.8306519894473059</v>
      </c>
      <c r="RM16" s="95">
        <v>1.932354877749934</v>
      </c>
      <c r="RN16" s="95">
        <v>2.0340577660525629</v>
      </c>
      <c r="RO16" s="95">
        <v>2.1357606543551921</v>
      </c>
      <c r="RP16" s="95">
        <v>2.23746354265782</v>
      </c>
      <c r="RQ16" s="95">
        <v>2.339166430960447</v>
      </c>
      <c r="RR16" s="95">
        <v>2.4408693192630762</v>
      </c>
      <c r="RS16" s="95">
        <v>2.542572207565704</v>
      </c>
      <c r="RT16" s="95">
        <v>2.7968294283222752</v>
      </c>
      <c r="RU16" s="95">
        <v>3.0510866490788451</v>
      </c>
      <c r="RV16" s="95">
        <v>3.3053438698354149</v>
      </c>
      <c r="RW16" s="95">
        <v>3.5596010905919862</v>
      </c>
      <c r="RX16" s="95">
        <v>3.8138583113485569</v>
      </c>
      <c r="RY16" s="95">
        <v>4.0681155321051268</v>
      </c>
      <c r="RZ16" s="95">
        <v>5.1173226328296989E-2</v>
      </c>
      <c r="SA16" s="95">
        <v>0.1023464526565952</v>
      </c>
      <c r="SB16" s="95">
        <v>0.15351967898489341</v>
      </c>
      <c r="SC16" s="95">
        <v>0.20469290531319159</v>
      </c>
      <c r="SD16" s="95">
        <v>0.25586613164148991</v>
      </c>
      <c r="SE16" s="95">
        <v>0.30703935796978821</v>
      </c>
      <c r="SF16" s="95">
        <v>0.35821258429808628</v>
      </c>
      <c r="SG16" s="95">
        <v>0.40938581062638452</v>
      </c>
      <c r="SH16" s="95">
        <v>0.46055903695468292</v>
      </c>
      <c r="SI16" s="95">
        <v>0.51173226328298116</v>
      </c>
      <c r="SJ16" s="95">
        <v>0.56290548961127951</v>
      </c>
      <c r="SK16" s="95">
        <v>0.61407871593957764</v>
      </c>
      <c r="SL16" s="95">
        <v>0.66525194226787554</v>
      </c>
      <c r="SM16" s="95">
        <v>0.71642516859617378</v>
      </c>
      <c r="SN16" s="95">
        <v>0.76759839492447213</v>
      </c>
      <c r="SO16" s="95">
        <v>0.81877162125277037</v>
      </c>
      <c r="SP16" s="95">
        <v>0.86994484758106849</v>
      </c>
      <c r="SQ16" s="95">
        <v>0.92111807390936706</v>
      </c>
      <c r="SR16" s="95">
        <v>0.97229130023766475</v>
      </c>
      <c r="SS16" s="95">
        <v>1.023464526565963</v>
      </c>
      <c r="ST16" s="95">
        <v>1.125810979222561</v>
      </c>
      <c r="SU16" s="95">
        <v>1.228157431879157</v>
      </c>
      <c r="SV16" s="95">
        <v>1.3305038845357531</v>
      </c>
      <c r="SW16" s="95">
        <v>1.43285033719235</v>
      </c>
      <c r="SX16" s="95">
        <v>1.5351967898489469</v>
      </c>
      <c r="SY16" s="95">
        <v>1.637543242505543</v>
      </c>
      <c r="SZ16" s="95">
        <v>1.7398896951621381</v>
      </c>
      <c r="TA16" s="95">
        <v>1.842236147818735</v>
      </c>
      <c r="TB16" s="95">
        <v>1.9445826004753319</v>
      </c>
      <c r="TC16" s="95">
        <v>2.0469290531319282</v>
      </c>
      <c r="TD16" s="95">
        <v>2.1492755057885242</v>
      </c>
      <c r="TE16" s="95">
        <v>2.2516219584451198</v>
      </c>
      <c r="TF16" s="95">
        <v>2.3539684111017172</v>
      </c>
      <c r="TG16" s="95">
        <v>2.456314863758315</v>
      </c>
      <c r="TH16" s="95">
        <v>2.558661316414911</v>
      </c>
      <c r="TI16" s="95">
        <v>2.8145274480564031</v>
      </c>
      <c r="TJ16" s="95">
        <v>3.0703935796978921</v>
      </c>
      <c r="TK16" s="95">
        <v>3.326259711339385</v>
      </c>
      <c r="TL16" s="95">
        <v>3.5821258429808749</v>
      </c>
      <c r="TM16" s="95">
        <v>3.837991974622367</v>
      </c>
      <c r="TN16" s="95">
        <v>4.093858106263859</v>
      </c>
      <c r="TO16" s="95">
        <v>4.8069266856322193E-2</v>
      </c>
      <c r="TP16" s="95">
        <v>9.6138533712646523E-2</v>
      </c>
      <c r="TQ16" s="95">
        <v>0.14420780056897081</v>
      </c>
      <c r="TR16" s="95">
        <v>0.1922770674252951</v>
      </c>
      <c r="TS16" s="95">
        <v>0.24034633428161931</v>
      </c>
      <c r="TT16" s="95">
        <v>0.28841560113794362</v>
      </c>
      <c r="TU16" s="95">
        <v>0.33648486799426769</v>
      </c>
      <c r="TV16" s="95">
        <v>0.38455413485059231</v>
      </c>
      <c r="TW16" s="95">
        <v>0.43262340170691632</v>
      </c>
      <c r="TX16" s="95">
        <v>0.48069266856324072</v>
      </c>
      <c r="TY16" s="95">
        <v>0.52876193541956495</v>
      </c>
      <c r="TZ16" s="95">
        <v>0.57683120227588924</v>
      </c>
      <c r="UA16" s="95">
        <v>0.62490046913221375</v>
      </c>
      <c r="UB16" s="95">
        <v>0.67296973598853849</v>
      </c>
      <c r="UC16" s="95">
        <v>0.72103900284486266</v>
      </c>
      <c r="UD16" s="95">
        <v>0.76910826970118684</v>
      </c>
      <c r="UE16" s="95">
        <v>0.81717753655751102</v>
      </c>
      <c r="UF16" s="95">
        <v>0.86524680341383498</v>
      </c>
      <c r="UG16" s="95">
        <v>0.91331607027015937</v>
      </c>
      <c r="UH16" s="95">
        <v>0.96138533712648344</v>
      </c>
      <c r="UI16" s="95">
        <v>1.0575238708391319</v>
      </c>
      <c r="UJ16" s="95">
        <v>1.15366240455178</v>
      </c>
      <c r="UK16" s="95">
        <v>1.2498009382644291</v>
      </c>
      <c r="UL16" s="95">
        <v>1.3459394719770781</v>
      </c>
      <c r="UM16" s="95">
        <v>1.442078005689726</v>
      </c>
      <c r="UN16" s="95">
        <v>1.5382165394023759</v>
      </c>
      <c r="UO16" s="95">
        <v>1.6343550731150229</v>
      </c>
      <c r="UP16" s="95">
        <v>1.7304936068276731</v>
      </c>
      <c r="UQ16" s="95">
        <v>1.8266321405403201</v>
      </c>
      <c r="UR16" s="95">
        <v>1.922770674252968</v>
      </c>
      <c r="US16" s="95">
        <v>2.0189092079656179</v>
      </c>
      <c r="UT16" s="95">
        <v>2.1150477416782678</v>
      </c>
      <c r="UU16" s="95">
        <v>2.2111862753909168</v>
      </c>
      <c r="UV16" s="95">
        <v>2.3073248091035632</v>
      </c>
      <c r="UW16" s="95">
        <v>2.4034633428162109</v>
      </c>
      <c r="UX16" s="95">
        <v>2.643809677097833</v>
      </c>
      <c r="UY16" s="95">
        <v>2.884156011379456</v>
      </c>
      <c r="UZ16" s="95">
        <v>3.1245023456610759</v>
      </c>
      <c r="VA16" s="95">
        <v>3.364848679942698</v>
      </c>
      <c r="VB16" s="95">
        <v>3.6051950142243201</v>
      </c>
      <c r="VC16" s="95">
        <v>3.84554134850594</v>
      </c>
      <c r="VD16" s="95">
        <v>0.21506382398984999</v>
      </c>
      <c r="VE16" s="95">
        <v>0.43012764797970482</v>
      </c>
      <c r="VF16" s="95">
        <v>0.64519147196955906</v>
      </c>
      <c r="VG16" s="95">
        <v>0.8602552959594143</v>
      </c>
      <c r="VH16" s="95">
        <v>1.075319119949268</v>
      </c>
      <c r="VI16" s="95">
        <v>1.290382943939123</v>
      </c>
      <c r="VJ16" s="95">
        <v>1.505446767928978</v>
      </c>
      <c r="VK16" s="95">
        <v>1.7205105919188319</v>
      </c>
      <c r="VL16" s="95">
        <v>1.935574415908687</v>
      </c>
      <c r="VM16" s="95">
        <v>2.1506382398985409</v>
      </c>
      <c r="VN16" s="95">
        <v>2.3657020638883961</v>
      </c>
      <c r="VO16" s="95">
        <v>2.5807658878782509</v>
      </c>
      <c r="VP16" s="95">
        <v>2.7958297118681061</v>
      </c>
      <c r="VQ16" s="95">
        <v>3.01089353585796</v>
      </c>
      <c r="VR16" s="95">
        <v>3.2259573598478131</v>
      </c>
      <c r="VS16" s="95">
        <v>3.4410211838376692</v>
      </c>
      <c r="VT16" s="95">
        <v>3.656085007827524</v>
      </c>
      <c r="VU16" s="95">
        <v>3.8711488318173779</v>
      </c>
      <c r="VV16" s="95">
        <v>4.0862126558072296</v>
      </c>
      <c r="VW16" s="95">
        <v>4.3012764797970879</v>
      </c>
      <c r="VX16" s="95">
        <v>4.7314041277767949</v>
      </c>
      <c r="VY16" s="95">
        <v>5.1615317757565071</v>
      </c>
      <c r="VZ16" s="95">
        <v>5.5916594237362141</v>
      </c>
      <c r="WA16" s="95">
        <v>6.0217870717159254</v>
      </c>
      <c r="WB16" s="95">
        <v>6.4519147196956323</v>
      </c>
      <c r="WC16" s="95">
        <v>6.8820423676753446</v>
      </c>
      <c r="WD16" s="95">
        <v>7.3121700156550569</v>
      </c>
      <c r="WE16" s="95">
        <v>7.7422976636347602</v>
      </c>
      <c r="WF16" s="95">
        <v>8.1724253116144752</v>
      </c>
      <c r="WG16" s="95">
        <v>8.6025529595941848</v>
      </c>
      <c r="WH16" s="95">
        <v>9.032680607573889</v>
      </c>
      <c r="WI16" s="95">
        <v>9.4628082555536004</v>
      </c>
      <c r="WJ16" s="95">
        <v>9.8929359035333082</v>
      </c>
      <c r="WK16" s="95">
        <v>10.32306355151302</v>
      </c>
      <c r="WL16" s="95">
        <v>10.75319119949272</v>
      </c>
      <c r="WM16" s="95">
        <v>11.828510319441991</v>
      </c>
      <c r="WN16" s="95">
        <v>12.90382943939127</v>
      </c>
      <c r="WO16" s="95">
        <v>13.97914855934054</v>
      </c>
      <c r="WP16" s="95">
        <v>15.054467679289809</v>
      </c>
      <c r="WQ16" s="95">
        <v>16.129786799239088</v>
      </c>
      <c r="WR16" s="95">
        <v>17.20510591918837</v>
      </c>
      <c r="WS16" s="95">
        <v>0.21065815423217271</v>
      </c>
      <c r="WT16" s="95">
        <v>0.42131630846435081</v>
      </c>
      <c r="WU16" s="95">
        <v>0.63197446269652857</v>
      </c>
      <c r="WV16" s="95">
        <v>0.84263261692870606</v>
      </c>
      <c r="WW16" s="95">
        <v>1.0532907711608841</v>
      </c>
      <c r="WX16" s="95">
        <v>1.263948925393062</v>
      </c>
      <c r="WY16" s="95">
        <v>1.4746070796252391</v>
      </c>
      <c r="WZ16" s="95">
        <v>1.685265233857417</v>
      </c>
      <c r="XA16" s="95">
        <v>1.8959233880895949</v>
      </c>
      <c r="XB16" s="95">
        <v>2.1065815423217722</v>
      </c>
      <c r="XC16" s="95">
        <v>2.3172396965539508</v>
      </c>
      <c r="XD16" s="95">
        <v>2.5278978507861281</v>
      </c>
      <c r="XE16" s="95">
        <v>2.7385560050183071</v>
      </c>
      <c r="XF16" s="95">
        <v>2.949214159250483</v>
      </c>
      <c r="XG16" s="95">
        <v>3.159872313482663</v>
      </c>
      <c r="XH16" s="95">
        <v>3.3705304677148411</v>
      </c>
      <c r="XI16" s="95">
        <v>3.5811886219470179</v>
      </c>
      <c r="XJ16" s="95">
        <v>3.791846776179197</v>
      </c>
      <c r="XK16" s="95">
        <v>4.0025049304113747</v>
      </c>
      <c r="XL16" s="95">
        <v>4.2131630846435497</v>
      </c>
      <c r="XM16" s="95">
        <v>4.6344793931079087</v>
      </c>
      <c r="XN16" s="95">
        <v>5.0557957015722614</v>
      </c>
      <c r="XO16" s="95">
        <v>5.4771120100366169</v>
      </c>
      <c r="XP16" s="95">
        <v>5.8984283185009732</v>
      </c>
      <c r="XQ16" s="95">
        <v>6.319744626965333</v>
      </c>
      <c r="XR16" s="95">
        <v>6.7410609354296831</v>
      </c>
      <c r="XS16" s="95">
        <v>7.1623772438940412</v>
      </c>
      <c r="XT16" s="95">
        <v>7.5836935523583966</v>
      </c>
      <c r="XU16" s="95">
        <v>8.0050098608227529</v>
      </c>
      <c r="XV16" s="95">
        <v>8.4263261692871065</v>
      </c>
      <c r="XW16" s="95">
        <v>8.8476424777514655</v>
      </c>
      <c r="XX16" s="95">
        <v>9.2689587862158209</v>
      </c>
      <c r="XY16" s="95">
        <v>9.6902750946801746</v>
      </c>
      <c r="XZ16" s="95">
        <v>10.11159140314453</v>
      </c>
      <c r="YA16" s="95">
        <v>10.532907711608891</v>
      </c>
      <c r="YB16" s="95">
        <v>11.58619848276977</v>
      </c>
      <c r="YC16" s="95">
        <v>12.639489253930661</v>
      </c>
      <c r="YD16" s="95">
        <v>13.692780025091549</v>
      </c>
      <c r="YE16" s="95">
        <v>14.74607079625245</v>
      </c>
      <c r="YF16" s="95">
        <v>15.799361567413341</v>
      </c>
      <c r="YG16" s="95">
        <v>16.85265233857422</v>
      </c>
      <c r="YH16" s="95">
        <v>0.25403695690740558</v>
      </c>
      <c r="YI16" s="95">
        <v>0.50807391381482381</v>
      </c>
      <c r="YJ16" s="95">
        <v>0.76211087072224215</v>
      </c>
      <c r="YK16" s="95">
        <v>1.01614782762966</v>
      </c>
      <c r="YL16" s="95">
        <v>1.2701847845370791</v>
      </c>
      <c r="YM16" s="95">
        <v>1.5242217414444961</v>
      </c>
      <c r="YN16" s="95">
        <v>1.7782586983519151</v>
      </c>
      <c r="YO16" s="95">
        <v>2.032295655259333</v>
      </c>
      <c r="YP16" s="95">
        <v>2.2863326121667509</v>
      </c>
      <c r="YQ16" s="95">
        <v>2.5403695690741692</v>
      </c>
      <c r="YR16" s="95">
        <v>2.7944065259815858</v>
      </c>
      <c r="YS16" s="95">
        <v>3.0484434828890059</v>
      </c>
      <c r="YT16" s="95">
        <v>3.3024804397964251</v>
      </c>
      <c r="YU16" s="95">
        <v>3.556517396703843</v>
      </c>
      <c r="YV16" s="95">
        <v>3.8105543536112592</v>
      </c>
      <c r="YW16" s="95">
        <v>4.0645913105186784</v>
      </c>
      <c r="YX16" s="95">
        <v>4.3186282674260994</v>
      </c>
      <c r="YY16" s="95">
        <v>4.572665224333516</v>
      </c>
      <c r="YZ16" s="95">
        <v>4.8267021812409316</v>
      </c>
      <c r="ZA16" s="95">
        <v>5.0807391381483491</v>
      </c>
      <c r="ZB16" s="95">
        <v>5.5888130519631858</v>
      </c>
      <c r="ZC16" s="95">
        <v>6.0968869657780242</v>
      </c>
      <c r="ZD16" s="95">
        <v>6.6049608795928574</v>
      </c>
      <c r="ZE16" s="95">
        <v>7.1130347934076967</v>
      </c>
      <c r="ZF16" s="95">
        <v>7.6211087072225281</v>
      </c>
      <c r="ZG16" s="95">
        <v>8.129182621037371</v>
      </c>
      <c r="ZH16" s="95">
        <v>8.6372565348522095</v>
      </c>
      <c r="ZI16" s="95">
        <v>9.1453304486670373</v>
      </c>
      <c r="ZJ16" s="95">
        <v>9.6534043624818775</v>
      </c>
      <c r="ZK16" s="95">
        <v>10.16147827629672</v>
      </c>
      <c r="ZL16" s="95">
        <v>10.66955219011156</v>
      </c>
      <c r="ZM16" s="95">
        <v>11.177626103926389</v>
      </c>
      <c r="ZN16" s="95">
        <v>11.68570001774123</v>
      </c>
      <c r="ZO16" s="95">
        <v>12.193773931556059</v>
      </c>
      <c r="ZP16" s="95">
        <v>12.701847845370891</v>
      </c>
      <c r="ZQ16" s="95">
        <v>13.972032629907989</v>
      </c>
      <c r="ZR16" s="95">
        <v>15.242217414445079</v>
      </c>
      <c r="ZS16" s="95">
        <v>16.512402198982159</v>
      </c>
      <c r="ZT16" s="95">
        <v>17.78258698351927</v>
      </c>
      <c r="ZU16" s="95">
        <v>19.052771768056349</v>
      </c>
      <c r="ZV16" s="95">
        <v>20.322956552593439</v>
      </c>
      <c r="ZW16" s="95">
        <v>0.26036957609592332</v>
      </c>
      <c r="ZX16" s="95">
        <v>0.52073915219185885</v>
      </c>
      <c r="ZY16" s="95">
        <v>0.78110872828779432</v>
      </c>
      <c r="ZZ16" s="95">
        <v>1.041478304383729</v>
      </c>
      <c r="AAA16" s="95">
        <v>1.3018478804796649</v>
      </c>
      <c r="AAB16" s="95">
        <v>1.5622174565756011</v>
      </c>
      <c r="AAC16" s="95">
        <v>1.8225870326715361</v>
      </c>
      <c r="AAD16" s="95">
        <v>2.0829566087674718</v>
      </c>
      <c r="AAE16" s="95">
        <v>2.3433261848634079</v>
      </c>
      <c r="AAF16" s="95">
        <v>2.6036957609593432</v>
      </c>
      <c r="AAG16" s="95">
        <v>2.8640653370552789</v>
      </c>
      <c r="AAH16" s="95">
        <v>3.124434913151215</v>
      </c>
      <c r="AAI16" s="95">
        <v>3.384804489247152</v>
      </c>
      <c r="AAJ16" s="95">
        <v>3.6451740653430829</v>
      </c>
      <c r="AAK16" s="95">
        <v>3.9055436414390221</v>
      </c>
      <c r="AAL16" s="95">
        <v>4.1659132175349551</v>
      </c>
      <c r="AAM16" s="95">
        <v>4.4262827936308913</v>
      </c>
      <c r="AAN16" s="95">
        <v>4.6866523697268283</v>
      </c>
      <c r="AAO16" s="95">
        <v>4.9470219458227627</v>
      </c>
      <c r="AAP16" s="95">
        <v>5.2073915219186961</v>
      </c>
      <c r="AAQ16" s="95">
        <v>5.7281306741105702</v>
      </c>
      <c r="AAR16" s="95">
        <v>6.2488698263024398</v>
      </c>
      <c r="AAS16" s="95">
        <v>6.7696089784943103</v>
      </c>
      <c r="AAT16" s="95">
        <v>7.2903481306861799</v>
      </c>
      <c r="AAU16" s="95">
        <v>7.8110872828780531</v>
      </c>
      <c r="AAV16" s="95">
        <v>8.3318264350699263</v>
      </c>
      <c r="AAW16" s="95">
        <v>8.8525655872617932</v>
      </c>
      <c r="AAX16" s="95">
        <v>9.3733047394536673</v>
      </c>
      <c r="AAY16" s="95">
        <v>9.8940438916455378</v>
      </c>
      <c r="AAZ16" s="95">
        <v>10.41478304383741</v>
      </c>
      <c r="ABA16" s="95">
        <v>10.935522196029281</v>
      </c>
      <c r="ABB16" s="95">
        <v>11.456261348221149</v>
      </c>
      <c r="ABC16" s="95">
        <v>11.97700050041303</v>
      </c>
      <c r="ABD16" s="95">
        <v>12.49773965260489</v>
      </c>
      <c r="ABE16" s="95">
        <v>13.01847880479677</v>
      </c>
      <c r="ABF16" s="95">
        <v>14.32032668527644</v>
      </c>
      <c r="ABG16" s="95">
        <v>15.62217456575612</v>
      </c>
      <c r="ABH16" s="95">
        <v>16.924022446235789</v>
      </c>
      <c r="ABI16" s="95">
        <v>18.225870326715469</v>
      </c>
      <c r="ABJ16" s="95">
        <v>19.52771820719515</v>
      </c>
      <c r="ABK16" s="95">
        <v>20.829566087674831</v>
      </c>
      <c r="ABL16" s="95">
        <v>6.6775299742140914E-2</v>
      </c>
      <c r="ABM16" s="95">
        <v>0.13355059948428391</v>
      </c>
      <c r="ABN16" s="95">
        <v>0.20032589922642699</v>
      </c>
      <c r="ABO16" s="95">
        <v>0.26710119896856988</v>
      </c>
      <c r="ABP16" s="95">
        <v>0.33387649871071318</v>
      </c>
      <c r="ABQ16" s="95">
        <v>0.4006517984528562</v>
      </c>
      <c r="ABR16" s="95">
        <v>0.46742709819499889</v>
      </c>
      <c r="ABS16" s="95">
        <v>0.53420239793714197</v>
      </c>
      <c r="ABT16" s="95">
        <v>0.60097769767928533</v>
      </c>
      <c r="ABU16" s="95">
        <v>0.66775299742142857</v>
      </c>
      <c r="ABV16" s="95">
        <v>0.73452829716357138</v>
      </c>
      <c r="ABW16" s="95">
        <v>0.80130359690571429</v>
      </c>
      <c r="ABX16" s="95">
        <v>0.86807889664785765</v>
      </c>
      <c r="ABY16" s="95">
        <v>0.93485419639000045</v>
      </c>
      <c r="ABZ16" s="95">
        <v>1.0016294961321439</v>
      </c>
      <c r="ACA16" s="95">
        <v>1.0684047958742859</v>
      </c>
      <c r="ACB16" s="95">
        <v>1.13518009561643</v>
      </c>
      <c r="ACC16" s="95">
        <v>1.201955395358572</v>
      </c>
      <c r="ACD16" s="95">
        <v>1.268730695100716</v>
      </c>
      <c r="ACE16" s="95">
        <v>1.3355059948428589</v>
      </c>
      <c r="ACF16" s="95">
        <v>1.469056594327145</v>
      </c>
      <c r="ACG16" s="95">
        <v>1.602607193811431</v>
      </c>
      <c r="ACH16" s="95">
        <v>1.7361577932957171</v>
      </c>
      <c r="ACI16" s="95">
        <v>1.8697083927800029</v>
      </c>
      <c r="ACJ16" s="95">
        <v>2.0032589922642892</v>
      </c>
      <c r="ACK16" s="95">
        <v>2.1368095917485759</v>
      </c>
      <c r="ACL16" s="95">
        <v>2.2703601912328621</v>
      </c>
      <c r="ACM16" s="95">
        <v>2.403910790717148</v>
      </c>
      <c r="ACN16" s="95">
        <v>2.537461390201432</v>
      </c>
      <c r="ACO16" s="95">
        <v>2.671011989685721</v>
      </c>
      <c r="ACP16" s="95">
        <v>2.8045625891700081</v>
      </c>
      <c r="ACQ16" s="95">
        <v>2.9381131886542939</v>
      </c>
      <c r="ACR16" s="95">
        <v>3.071663788138578</v>
      </c>
      <c r="ACS16" s="95">
        <v>3.2052143876228638</v>
      </c>
      <c r="ACT16" s="95">
        <v>3.338764987107151</v>
      </c>
      <c r="ACU16" s="95">
        <v>3.672641485817866</v>
      </c>
      <c r="ACV16" s="95">
        <v>4.0065179845285819</v>
      </c>
      <c r="ACW16" s="95">
        <v>4.3403944832392973</v>
      </c>
      <c r="ACX16" s="95">
        <v>4.6742709819500137</v>
      </c>
      <c r="ACY16" s="95">
        <v>5.0081474806607273</v>
      </c>
      <c r="ACZ16" s="95">
        <v>5.342023979371441</v>
      </c>
      <c r="ADA16" s="95">
        <v>6.4937715640353139E-2</v>
      </c>
      <c r="ADB16" s="95">
        <v>0.12987543128070789</v>
      </c>
      <c r="ADC16" s="95">
        <v>0.1948131469210625</v>
      </c>
      <c r="ADD16" s="95">
        <v>0.25975086256141738</v>
      </c>
      <c r="ADE16" s="95">
        <v>0.32468857820177183</v>
      </c>
      <c r="ADF16" s="95">
        <v>0.38962629384212683</v>
      </c>
      <c r="ADG16" s="95">
        <v>0.45456400948248132</v>
      </c>
      <c r="ADH16" s="95">
        <v>0.51950172512283632</v>
      </c>
      <c r="ADI16" s="95">
        <v>0.5844394407631911</v>
      </c>
      <c r="ADJ16" s="95">
        <v>0.64937715640354554</v>
      </c>
      <c r="ADK16" s="95">
        <v>0.71431487204390032</v>
      </c>
      <c r="ADL16" s="95">
        <v>0.77925258768425509</v>
      </c>
      <c r="ADM16" s="95">
        <v>0.84419030332460987</v>
      </c>
      <c r="ADN16" s="95">
        <v>0.90912801896496398</v>
      </c>
      <c r="ADO16" s="95">
        <v>0.97406573460531909</v>
      </c>
      <c r="ADP16" s="95">
        <v>1.039003450245674</v>
      </c>
      <c r="ADQ16" s="95">
        <v>1.103941165886029</v>
      </c>
      <c r="ADR16" s="95">
        <v>1.168878881526384</v>
      </c>
      <c r="ADS16" s="95">
        <v>1.2338165971667381</v>
      </c>
      <c r="ADT16" s="95">
        <v>1.298754312807092</v>
      </c>
      <c r="ADU16" s="95">
        <v>1.428629744087802</v>
      </c>
      <c r="ADV16" s="95">
        <v>1.558505175368512</v>
      </c>
      <c r="ADW16" s="95">
        <v>1.6883806066492211</v>
      </c>
      <c r="ADX16" s="95">
        <v>1.81825603792993</v>
      </c>
      <c r="ADY16" s="95">
        <v>1.9481314692106391</v>
      </c>
      <c r="ADZ16" s="95">
        <v>2.0780069004913502</v>
      </c>
      <c r="AEA16" s="95">
        <v>2.2078823317720579</v>
      </c>
      <c r="AEB16" s="95">
        <v>2.3377577630527679</v>
      </c>
      <c r="AEC16" s="95">
        <v>2.4676331943334771</v>
      </c>
      <c r="AED16" s="95">
        <v>2.597508625614187</v>
      </c>
      <c r="AEE16" s="95">
        <v>2.7273840568948962</v>
      </c>
      <c r="AEF16" s="95">
        <v>2.8572594881756062</v>
      </c>
      <c r="AEG16" s="95">
        <v>2.9871349194563148</v>
      </c>
      <c r="AEH16" s="95">
        <v>3.1170103507370248</v>
      </c>
      <c r="AEI16" s="95">
        <v>3.246885782017733</v>
      </c>
      <c r="AEJ16" s="95">
        <v>3.571574360219508</v>
      </c>
      <c r="AEK16" s="95">
        <v>3.8962629384212808</v>
      </c>
      <c r="AEL16" s="95">
        <v>4.2209515166230531</v>
      </c>
      <c r="AEM16" s="95">
        <v>4.5456400948248303</v>
      </c>
      <c r="AEN16" s="95">
        <v>4.8703286730266013</v>
      </c>
      <c r="AEO16" s="95">
        <v>5.1950172512283723</v>
      </c>
      <c r="AEP16" s="95">
        <v>6.0857780597401788E-2</v>
      </c>
      <c r="AEQ16" s="95">
        <v>0.1217155611948048</v>
      </c>
      <c r="AER16" s="95">
        <v>0.18257334179220769</v>
      </c>
      <c r="AES16" s="95">
        <v>0.2434311223896107</v>
      </c>
      <c r="AET16" s="95">
        <v>0.30428890298701372</v>
      </c>
      <c r="AEU16" s="95">
        <v>0.3651466835844166</v>
      </c>
      <c r="AEV16" s="95">
        <v>0.42600446418181959</v>
      </c>
      <c r="AEW16" s="95">
        <v>0.48686224477922269</v>
      </c>
      <c r="AEX16" s="95">
        <v>0.54772002537662567</v>
      </c>
      <c r="AEY16" s="95">
        <v>0.60857780597402866</v>
      </c>
      <c r="AEZ16" s="95">
        <v>0.66943558657143165</v>
      </c>
      <c r="AFA16" s="95">
        <v>0.73029336716883453</v>
      </c>
      <c r="AFB16" s="95">
        <v>0.79115114776623718</v>
      </c>
      <c r="AFC16" s="95">
        <v>0.85200892836364073</v>
      </c>
      <c r="AFD16" s="95">
        <v>0.91286670896104294</v>
      </c>
      <c r="AFE16" s="95">
        <v>0.97372448955844648</v>
      </c>
      <c r="AFF16" s="95">
        <v>1.03458227015585</v>
      </c>
      <c r="AFG16" s="95">
        <v>1.095440050753252</v>
      </c>
      <c r="AFH16" s="95">
        <v>1.1562978313506549</v>
      </c>
      <c r="AFI16" s="95">
        <v>1.2171556119480591</v>
      </c>
      <c r="AFJ16" s="95">
        <v>1.3388711731428651</v>
      </c>
      <c r="AFK16" s="95">
        <v>1.4605867343376699</v>
      </c>
      <c r="AFL16" s="95">
        <v>1.582302295532477</v>
      </c>
      <c r="AFM16" s="95">
        <v>1.704017856727281</v>
      </c>
      <c r="AFN16" s="95">
        <v>1.8257334179220881</v>
      </c>
      <c r="AFO16" s="95">
        <v>1.9474489791168961</v>
      </c>
      <c r="AFP16" s="95">
        <v>2.0691645403117001</v>
      </c>
      <c r="AFQ16" s="95">
        <v>2.1908801015065071</v>
      </c>
      <c r="AFR16" s="95">
        <v>2.312595662701312</v>
      </c>
      <c r="AFS16" s="95">
        <v>2.43431122389612</v>
      </c>
      <c r="AFT16" s="95">
        <v>2.556026785090924</v>
      </c>
      <c r="AFU16" s="95">
        <v>2.677742346285731</v>
      </c>
      <c r="AFV16" s="95">
        <v>2.799457907480535</v>
      </c>
      <c r="AFW16" s="95">
        <v>2.9211734686753421</v>
      </c>
      <c r="AFX16" s="95">
        <v>3.0428890298701492</v>
      </c>
      <c r="AFY16" s="95">
        <v>3.347177932857162</v>
      </c>
      <c r="AFZ16" s="95">
        <v>3.651466835844178</v>
      </c>
      <c r="AGA16" s="95">
        <v>3.9557557388311948</v>
      </c>
      <c r="AGB16" s="95">
        <v>4.2600446418182081</v>
      </c>
      <c r="AGC16" s="95">
        <v>4.56433354480522</v>
      </c>
      <c r="AGD16" s="95">
        <v>4.8686224477922373</v>
      </c>
      <c r="AGE16" s="95">
        <v>6.3468007392532305E-2</v>
      </c>
      <c r="AGF16" s="95">
        <v>0.12693601478506611</v>
      </c>
      <c r="AGG16" s="95">
        <v>0.19040402217759991</v>
      </c>
      <c r="AGH16" s="95">
        <v>0.25387202957013377</v>
      </c>
      <c r="AGI16" s="95">
        <v>0.31734003696266783</v>
      </c>
      <c r="AGJ16" s="95">
        <v>0.38080804435520138</v>
      </c>
      <c r="AGK16" s="95">
        <v>0.44427605174773521</v>
      </c>
      <c r="AGL16" s="95">
        <v>0.50774405914026899</v>
      </c>
      <c r="AGM16" s="95">
        <v>0.5712120665328031</v>
      </c>
      <c r="AGN16" s="95">
        <v>0.63468007392533698</v>
      </c>
      <c r="AGO16" s="95">
        <v>0.69814808131787087</v>
      </c>
      <c r="AGP16" s="95">
        <v>0.76161608871040465</v>
      </c>
      <c r="AGQ16" s="95">
        <v>0.82508409610293831</v>
      </c>
      <c r="AGR16" s="95">
        <v>0.88855210349547287</v>
      </c>
      <c r="AGS16" s="95">
        <v>0.9520201108880062</v>
      </c>
      <c r="AGT16" s="95">
        <v>1.01548811828054</v>
      </c>
      <c r="AGU16" s="95">
        <v>1.078956125673074</v>
      </c>
      <c r="AGV16" s="95">
        <v>1.142424133065608</v>
      </c>
      <c r="AGW16" s="95">
        <v>1.205892140458142</v>
      </c>
      <c r="AGX16" s="95">
        <v>1.269360147850676</v>
      </c>
      <c r="AGY16" s="95">
        <v>1.396296162635744</v>
      </c>
      <c r="AGZ16" s="95">
        <v>1.5232321774208111</v>
      </c>
      <c r="AHA16" s="95">
        <v>1.650168192205878</v>
      </c>
      <c r="AHB16" s="95">
        <v>1.777104206990946</v>
      </c>
      <c r="AHC16" s="95">
        <v>1.9040402217760131</v>
      </c>
      <c r="AHD16" s="95">
        <v>2.0309762365610822</v>
      </c>
      <c r="AHE16" s="95">
        <v>2.1579122513461488</v>
      </c>
      <c r="AHF16" s="95">
        <v>2.2848482661312168</v>
      </c>
      <c r="AHG16" s="95">
        <v>2.4117842809162839</v>
      </c>
      <c r="AHH16" s="95">
        <v>2.5387202957013528</v>
      </c>
      <c r="AHI16" s="95">
        <v>2.6656563104864208</v>
      </c>
      <c r="AHJ16" s="95">
        <v>2.7925923252714879</v>
      </c>
      <c r="AHK16" s="95">
        <v>2.919528340056555</v>
      </c>
      <c r="AHL16" s="95">
        <v>3.046464354841623</v>
      </c>
      <c r="AHM16" s="95">
        <v>3.173400369626691</v>
      </c>
      <c r="AHN16" s="95">
        <v>3.4907404065893601</v>
      </c>
      <c r="AHO16" s="95">
        <v>3.8080804435520288</v>
      </c>
      <c r="AHP16" s="95">
        <v>4.125420480514701</v>
      </c>
      <c r="AHQ16" s="95">
        <v>4.4427605174773692</v>
      </c>
      <c r="AHR16" s="95">
        <v>4.7601005544400392</v>
      </c>
      <c r="AHS16" s="95">
        <v>5.0774405914027083</v>
      </c>
      <c r="AHT16" s="95">
        <v>6.2706026044827626E-2</v>
      </c>
      <c r="AHU16" s="95">
        <v>0.12541205208965661</v>
      </c>
      <c r="AHV16" s="95">
        <v>0.1881180781344855</v>
      </c>
      <c r="AHW16" s="95">
        <v>0.25082410417931439</v>
      </c>
      <c r="AHX16" s="95">
        <v>0.3135301302241435</v>
      </c>
      <c r="AHY16" s="95">
        <v>0.37623615626897239</v>
      </c>
      <c r="AHZ16" s="95">
        <v>0.43894218231380111</v>
      </c>
      <c r="AIA16" s="95">
        <v>0.50164820835863011</v>
      </c>
      <c r="AIB16" s="95">
        <v>0.56435423440345933</v>
      </c>
      <c r="AIC16" s="95">
        <v>0.62706026044828855</v>
      </c>
      <c r="AID16" s="95">
        <v>0.68976628649311744</v>
      </c>
      <c r="AIE16" s="95">
        <v>0.752472312537946</v>
      </c>
      <c r="AIF16" s="95">
        <v>0.81517833858277555</v>
      </c>
      <c r="AIG16" s="95">
        <v>0.87788436462760377</v>
      </c>
      <c r="AIH16" s="95">
        <v>0.94059039067243333</v>
      </c>
      <c r="AII16" s="95">
        <v>1.003296416717262</v>
      </c>
      <c r="AIJ16" s="95">
        <v>1.0660024427620911</v>
      </c>
      <c r="AIK16" s="95">
        <v>1.12870846880692</v>
      </c>
      <c r="AIL16" s="95">
        <v>1.1914144948517491</v>
      </c>
      <c r="AIM16" s="95">
        <v>1.254120520896578</v>
      </c>
      <c r="AIN16" s="95">
        <v>1.379532572986236</v>
      </c>
      <c r="AIO16" s="95">
        <v>1.504944625075894</v>
      </c>
      <c r="AIP16" s="95">
        <v>1.6303566771655511</v>
      </c>
      <c r="AIQ16" s="95">
        <v>1.7557687292552091</v>
      </c>
      <c r="AIR16" s="95">
        <v>1.881180781344868</v>
      </c>
      <c r="AIS16" s="95">
        <v>2.0065928334345249</v>
      </c>
      <c r="AIT16" s="95">
        <v>2.132004885524184</v>
      </c>
      <c r="AIU16" s="95">
        <v>2.2574169376138409</v>
      </c>
      <c r="AIV16" s="95">
        <v>2.3828289897034991</v>
      </c>
      <c r="AIW16" s="95">
        <v>2.5082410417931582</v>
      </c>
      <c r="AIX16" s="95">
        <v>2.6336530938828169</v>
      </c>
      <c r="AIY16" s="95">
        <v>2.7590651459724742</v>
      </c>
      <c r="AIZ16" s="95">
        <v>2.8844771980621311</v>
      </c>
      <c r="AJA16" s="95">
        <v>3.009889250151788</v>
      </c>
      <c r="AJB16" s="95">
        <v>3.1353013022414471</v>
      </c>
      <c r="AJC16" s="95">
        <v>3.448831432465592</v>
      </c>
      <c r="AJD16" s="95">
        <v>3.762361562689736</v>
      </c>
      <c r="AJE16" s="95">
        <v>4.0758916929138822</v>
      </c>
      <c r="AJF16" s="95">
        <v>4.3894218231380258</v>
      </c>
      <c r="AJG16" s="95">
        <v>4.7029519533621711</v>
      </c>
      <c r="AJH16" s="95">
        <v>5.0164820835863164</v>
      </c>
      <c r="AJI16" s="95">
        <v>6.2890966588603367E-2</v>
      </c>
      <c r="AJJ16" s="95">
        <v>0.12578193317720829</v>
      </c>
      <c r="AJK16" s="95">
        <v>0.1886728997658132</v>
      </c>
      <c r="AJL16" s="95">
        <v>0.25156386635441808</v>
      </c>
      <c r="AJM16" s="95">
        <v>0.31445483294302312</v>
      </c>
      <c r="AJN16" s="95">
        <v>0.377345799531628</v>
      </c>
      <c r="AJO16" s="95">
        <v>0.44023676612023271</v>
      </c>
      <c r="AJP16" s="95">
        <v>0.5031277327088377</v>
      </c>
      <c r="AJQ16" s="95">
        <v>0.56601869929744286</v>
      </c>
      <c r="AJR16" s="95">
        <v>0.6289096658860478</v>
      </c>
      <c r="AJS16" s="95">
        <v>0.69180063247465284</v>
      </c>
      <c r="AJT16" s="95">
        <v>0.75469159906325756</v>
      </c>
      <c r="AJU16" s="95">
        <v>0.81758256565186294</v>
      </c>
      <c r="AJV16" s="95">
        <v>0.88047353224046765</v>
      </c>
      <c r="AJW16" s="95">
        <v>0.94336449882907258</v>
      </c>
      <c r="AJX16" s="95">
        <v>1.006255465417677</v>
      </c>
      <c r="AJY16" s="95">
        <v>1.0691464320062829</v>
      </c>
      <c r="AJZ16" s="95">
        <v>1.1320373985948871</v>
      </c>
      <c r="AKA16" s="95">
        <v>1.1949283651834921</v>
      </c>
      <c r="AKB16" s="95">
        <v>1.2578193317720969</v>
      </c>
      <c r="AKC16" s="95">
        <v>1.383601264949307</v>
      </c>
      <c r="AKD16" s="95">
        <v>1.5093831981265169</v>
      </c>
      <c r="AKE16" s="95">
        <v>1.6351651313037261</v>
      </c>
      <c r="AKF16" s="95">
        <v>1.760947064480936</v>
      </c>
      <c r="AKG16" s="95">
        <v>1.8867289976581469</v>
      </c>
      <c r="AKH16" s="95">
        <v>2.012510930835357</v>
      </c>
      <c r="AKI16" s="95">
        <v>2.1382928640125658</v>
      </c>
      <c r="AKJ16" s="95">
        <v>2.2640747971897759</v>
      </c>
      <c r="AKK16" s="95">
        <v>2.389856730366986</v>
      </c>
      <c r="AKL16" s="95">
        <v>2.5156386635441961</v>
      </c>
      <c r="AKM16" s="95">
        <v>2.6414205967214071</v>
      </c>
      <c r="AKN16" s="95">
        <v>2.7672025298986171</v>
      </c>
      <c r="AKO16" s="95">
        <v>2.892984463075825</v>
      </c>
      <c r="AKP16" s="95">
        <v>3.0187663962530338</v>
      </c>
      <c r="AKQ16" s="95">
        <v>3.1445483294302461</v>
      </c>
      <c r="AKR16" s="95">
        <v>3.45900316237327</v>
      </c>
      <c r="AKS16" s="95">
        <v>3.773457995316293</v>
      </c>
      <c r="AKT16" s="95">
        <v>4.0879128282593209</v>
      </c>
      <c r="AKU16" s="95">
        <v>4.4023676612023452</v>
      </c>
      <c r="AKV16" s="95">
        <v>4.7168224941453696</v>
      </c>
      <c r="AKW16" s="95">
        <v>5.0312773270883966</v>
      </c>
      <c r="AKX16" s="95">
        <v>6.374376292163364E-2</v>
      </c>
      <c r="AKY16" s="95">
        <v>0.12748752584326931</v>
      </c>
      <c r="AKZ16" s="95">
        <v>0.19123128876490511</v>
      </c>
      <c r="ALA16" s="95">
        <v>0.25497505168654089</v>
      </c>
      <c r="ALB16" s="95">
        <v>0.31871881460817653</v>
      </c>
      <c r="ALC16" s="95">
        <v>0.38246257752981228</v>
      </c>
      <c r="ALD16" s="95">
        <v>0.44620634045144808</v>
      </c>
      <c r="ALE16" s="95">
        <v>0.50995010337308389</v>
      </c>
      <c r="ALF16" s="95">
        <v>0.5736938662947193</v>
      </c>
      <c r="ALG16" s="95">
        <v>0.63743762921635494</v>
      </c>
      <c r="ALH16" s="95">
        <v>0.70118139213799069</v>
      </c>
      <c r="ALI16" s="95">
        <v>0.76492515505962633</v>
      </c>
      <c r="ALJ16" s="95">
        <v>0.82866891798126219</v>
      </c>
      <c r="ALK16" s="95">
        <v>0.89241268090289794</v>
      </c>
      <c r="ALL16" s="95">
        <v>0.95615644382453335</v>
      </c>
      <c r="ALM16" s="95">
        <v>1.01990020674617</v>
      </c>
      <c r="ALN16" s="95">
        <v>1.0836439696678051</v>
      </c>
      <c r="ALO16" s="95">
        <v>1.147387732589441</v>
      </c>
      <c r="ALP16" s="95">
        <v>1.211131495511077</v>
      </c>
      <c r="ALQ16" s="95">
        <v>1.2748752584327121</v>
      </c>
      <c r="ALR16" s="95">
        <v>1.402362784275984</v>
      </c>
      <c r="ALS16" s="95">
        <v>1.529850310119256</v>
      </c>
      <c r="ALT16" s="95">
        <v>1.6573378359625259</v>
      </c>
      <c r="ALU16" s="95">
        <v>1.784825361805799</v>
      </c>
      <c r="ALV16" s="95">
        <v>1.91231288764907</v>
      </c>
      <c r="ALW16" s="95">
        <v>2.0398004134923409</v>
      </c>
      <c r="ALX16" s="95">
        <v>2.1672879393356128</v>
      </c>
      <c r="ALY16" s="95">
        <v>2.294775465178883</v>
      </c>
      <c r="ALZ16" s="95">
        <v>2.4222629910221549</v>
      </c>
      <c r="AMA16" s="95">
        <v>2.5497505168654269</v>
      </c>
      <c r="AMB16" s="95">
        <v>2.6772380427086979</v>
      </c>
      <c r="AMC16" s="95">
        <v>2.804725568551969</v>
      </c>
      <c r="AMD16" s="95">
        <v>2.9322130943952409</v>
      </c>
      <c r="AME16" s="95">
        <v>3.0597006202385129</v>
      </c>
      <c r="AMF16" s="95">
        <v>3.1871881460817839</v>
      </c>
      <c r="AMG16" s="95">
        <v>3.505906960689964</v>
      </c>
      <c r="AMH16" s="95">
        <v>3.8246257752981401</v>
      </c>
      <c r="AMI16" s="95">
        <v>4.1433445899063166</v>
      </c>
      <c r="AMJ16" s="95">
        <v>4.4620634045144971</v>
      </c>
      <c r="AMK16" s="95">
        <v>4.7807822191226768</v>
      </c>
      <c r="AML16" s="95">
        <v>5.0995010337308537</v>
      </c>
      <c r="AMM16" s="95">
        <v>6.023995386642942E-2</v>
      </c>
      <c r="AMN16" s="95">
        <v>0.12047990773285989</v>
      </c>
      <c r="AMO16" s="95">
        <v>0.18071986159929029</v>
      </c>
      <c r="AMP16" s="95">
        <v>0.24095981546572101</v>
      </c>
      <c r="AMQ16" s="95">
        <v>0.30119976933215142</v>
      </c>
      <c r="AMR16" s="95">
        <v>0.36143972319858192</v>
      </c>
      <c r="AMS16" s="95">
        <v>0.4216796770650123</v>
      </c>
      <c r="AMT16" s="95">
        <v>0.48191963093144302</v>
      </c>
      <c r="AMU16" s="95">
        <v>0.54215958479787352</v>
      </c>
      <c r="AMV16" s="95">
        <v>0.60239953866430418</v>
      </c>
      <c r="AMW16" s="95">
        <v>0.6626394925307344</v>
      </c>
      <c r="AMX16" s="95">
        <v>0.72287944639716484</v>
      </c>
      <c r="AMY16" s="95">
        <v>0.78311940026359539</v>
      </c>
      <c r="AMZ16" s="95">
        <v>0.84335935413002572</v>
      </c>
      <c r="ANA16" s="95">
        <v>0.90359930799645627</v>
      </c>
      <c r="ANB16" s="95">
        <v>0.96383926186288693</v>
      </c>
      <c r="ANC16" s="95">
        <v>1.024079215729317</v>
      </c>
      <c r="AND16" s="95">
        <v>1.0843191695957479</v>
      </c>
      <c r="ANE16" s="95">
        <v>1.144559123462179</v>
      </c>
      <c r="ANF16" s="95">
        <v>1.204799077328609</v>
      </c>
      <c r="ANG16" s="95">
        <v>1.325278985061469</v>
      </c>
      <c r="ANH16" s="95">
        <v>1.445758892794331</v>
      </c>
      <c r="ANI16" s="95">
        <v>1.566238800527193</v>
      </c>
      <c r="ANJ16" s="95">
        <v>1.6867187082600521</v>
      </c>
      <c r="ANK16" s="95">
        <v>1.8071986159929141</v>
      </c>
      <c r="ANL16" s="95">
        <v>1.927678523725775</v>
      </c>
      <c r="ANM16" s="95">
        <v>2.0481584314586359</v>
      </c>
      <c r="ANN16" s="95">
        <v>2.1686383391914958</v>
      </c>
      <c r="ANO16" s="95">
        <v>2.2891182469243581</v>
      </c>
      <c r="ANP16" s="95">
        <v>2.409598154657218</v>
      </c>
      <c r="ANQ16" s="95">
        <v>2.5300780623900789</v>
      </c>
      <c r="ANR16" s="95">
        <v>2.650557970122942</v>
      </c>
      <c r="ANS16" s="95">
        <v>2.771037877855802</v>
      </c>
      <c r="ANT16" s="95">
        <v>2.891517785588662</v>
      </c>
      <c r="ANU16" s="95">
        <v>3.0119976933215238</v>
      </c>
      <c r="ANV16" s="95">
        <v>3.313197462653676</v>
      </c>
      <c r="ANW16" s="95">
        <v>3.6143972319858282</v>
      </c>
      <c r="ANX16" s="95">
        <v>3.9155970013179782</v>
      </c>
      <c r="ANY16" s="95">
        <v>4.2167967706501326</v>
      </c>
      <c r="ANZ16" s="95">
        <v>4.5179965399822866</v>
      </c>
      <c r="AOA16" s="95">
        <v>4.819196309314437</v>
      </c>
      <c r="AOB16" s="95">
        <v>6.162543803387726E-2</v>
      </c>
      <c r="AOC16" s="95">
        <v>0.1232508760677555</v>
      </c>
      <c r="AOD16" s="95">
        <v>0.18487631410163369</v>
      </c>
      <c r="AOE16" s="95">
        <v>0.24650175213551201</v>
      </c>
      <c r="AOF16" s="95">
        <v>0.30812719016939022</v>
      </c>
      <c r="AOG16" s="95">
        <v>0.36975262820326837</v>
      </c>
      <c r="AOH16" s="95">
        <v>0.43137806623714647</v>
      </c>
      <c r="AOI16" s="95">
        <v>0.4930035042710248</v>
      </c>
      <c r="AOJ16" s="95">
        <v>0.55462894230490312</v>
      </c>
      <c r="AOK16" s="95">
        <v>0.6162543803387811</v>
      </c>
      <c r="AOL16" s="95">
        <v>0.67787981837265943</v>
      </c>
      <c r="AOM16" s="95">
        <v>0.73950525640653753</v>
      </c>
      <c r="AON16" s="95">
        <v>0.80113069444041574</v>
      </c>
      <c r="AOO16" s="95">
        <v>0.86275613247429361</v>
      </c>
      <c r="AOP16" s="95">
        <v>0.92438157050817193</v>
      </c>
      <c r="AOQ16" s="95">
        <v>0.98600700854205048</v>
      </c>
      <c r="AOR16" s="95">
        <v>1.047632446575929</v>
      </c>
      <c r="AOS16" s="95">
        <v>1.109257884609808</v>
      </c>
      <c r="AOT16" s="95">
        <v>1.170883322643685</v>
      </c>
      <c r="AOU16" s="95">
        <v>1.2325087606775631</v>
      </c>
      <c r="AOV16" s="95">
        <v>1.35575963674532</v>
      </c>
      <c r="AOW16" s="95">
        <v>1.4790105128130759</v>
      </c>
      <c r="AOX16" s="95">
        <v>1.602261388880833</v>
      </c>
      <c r="AOY16" s="95">
        <v>1.725512264948589</v>
      </c>
      <c r="AOZ16" s="95">
        <v>1.8487631410163461</v>
      </c>
      <c r="APA16" s="95">
        <v>1.972014017084101</v>
      </c>
      <c r="APB16" s="95">
        <v>2.095264893151858</v>
      </c>
      <c r="APC16" s="95">
        <v>2.2185157692196151</v>
      </c>
      <c r="APD16" s="95">
        <v>2.34176664528737</v>
      </c>
      <c r="APE16" s="95">
        <v>2.4650175213551271</v>
      </c>
      <c r="APF16" s="95">
        <v>2.5882683974228842</v>
      </c>
      <c r="APG16" s="95">
        <v>2.7115192734906399</v>
      </c>
      <c r="APH16" s="95">
        <v>2.834770149558397</v>
      </c>
      <c r="API16" s="95">
        <v>2.9580210256261541</v>
      </c>
      <c r="APJ16" s="95">
        <v>3.081271901693909</v>
      </c>
      <c r="APK16" s="95">
        <v>3.3893990918632988</v>
      </c>
      <c r="APL16" s="95">
        <v>3.6975262820326922</v>
      </c>
      <c r="APM16" s="95">
        <v>4.0056534722020816</v>
      </c>
      <c r="APN16" s="95">
        <v>4.3137806623714727</v>
      </c>
      <c r="APO16" s="95">
        <v>4.6219078525408666</v>
      </c>
      <c r="APP16" s="95">
        <v>4.9300350427102551</v>
      </c>
      <c r="APQ16" s="95">
        <v>5.9034104231992457E-2</v>
      </c>
      <c r="APR16" s="95">
        <v>0.11806820846398609</v>
      </c>
      <c r="APS16" s="95">
        <v>0.17710231269598001</v>
      </c>
      <c r="APT16" s="95">
        <v>0.2361364169279736</v>
      </c>
      <c r="APU16" s="95">
        <v>0.29517052115996723</v>
      </c>
      <c r="APV16" s="95">
        <v>0.3542046253919609</v>
      </c>
      <c r="APW16" s="95">
        <v>0.4132387296239548</v>
      </c>
      <c r="APX16" s="95">
        <v>0.47227283385594848</v>
      </c>
      <c r="APY16" s="95">
        <v>0.53130693808794227</v>
      </c>
      <c r="APZ16" s="95">
        <v>0.59034104231993578</v>
      </c>
      <c r="AQA16" s="95">
        <v>0.64937514655192929</v>
      </c>
      <c r="AQB16" s="95">
        <v>0.70840925078392325</v>
      </c>
      <c r="AQC16" s="95">
        <v>0.76744335501591676</v>
      </c>
      <c r="AQD16" s="95">
        <v>0.82647745924791072</v>
      </c>
      <c r="AQE16" s="95">
        <v>0.88551156347990401</v>
      </c>
      <c r="AQF16" s="95">
        <v>0.94454566771189863</v>
      </c>
      <c r="AQG16" s="95">
        <v>1.0035797719438919</v>
      </c>
      <c r="AQH16" s="95">
        <v>1.062613876175885</v>
      </c>
      <c r="AQI16" s="95">
        <v>1.1216479804078789</v>
      </c>
      <c r="AQJ16" s="95">
        <v>1.1806820846398729</v>
      </c>
      <c r="AQK16" s="95">
        <v>1.2987502931038599</v>
      </c>
      <c r="AQL16" s="95">
        <v>1.4168185015678469</v>
      </c>
      <c r="AQM16" s="95">
        <v>1.5348867100318351</v>
      </c>
      <c r="AQN16" s="95">
        <v>1.6529549184958221</v>
      </c>
      <c r="AQO16" s="95">
        <v>1.7710231269598109</v>
      </c>
      <c r="AQP16" s="95">
        <v>1.889091335423797</v>
      </c>
      <c r="AQQ16" s="95">
        <v>2.0071595438877852</v>
      </c>
      <c r="AQR16" s="95">
        <v>2.1252277523517731</v>
      </c>
      <c r="AQS16" s="95">
        <v>2.243295960815761</v>
      </c>
      <c r="AQT16" s="95">
        <v>2.3613641692797458</v>
      </c>
      <c r="AQU16" s="95">
        <v>2.4794323777437328</v>
      </c>
      <c r="AQV16" s="95">
        <v>2.5975005862077198</v>
      </c>
      <c r="AQW16" s="95">
        <v>2.7155687946717091</v>
      </c>
      <c r="AQX16" s="95">
        <v>2.833637003135697</v>
      </c>
      <c r="AQY16" s="95">
        <v>2.9517052115996849</v>
      </c>
      <c r="AQZ16" s="95">
        <v>3.2468757327596531</v>
      </c>
      <c r="ARA16" s="95">
        <v>3.54204625391962</v>
      </c>
      <c r="ARB16" s="95">
        <v>3.8372167750795891</v>
      </c>
      <c r="ARC16" s="95">
        <v>4.1323872962395551</v>
      </c>
      <c r="ARD16" s="95">
        <v>4.4275578173995278</v>
      </c>
      <c r="ARE16" s="95">
        <v>4.7227283385594916</v>
      </c>
      <c r="ARF16" s="95">
        <v>4.0322503705583247E-2</v>
      </c>
      <c r="ARG16" s="95">
        <v>8.0645007411168271E-2</v>
      </c>
      <c r="ARH16" s="95">
        <v>0.1209675111167532</v>
      </c>
      <c r="ARI16" s="95">
        <v>0.16129001482233829</v>
      </c>
      <c r="ARJ16" s="95">
        <v>0.20161251852792331</v>
      </c>
      <c r="ARK16" s="95">
        <v>0.24193502223350821</v>
      </c>
      <c r="ARL16" s="95">
        <v>0.28225752593909309</v>
      </c>
      <c r="ARM16" s="95">
        <v>0.32258002964467819</v>
      </c>
      <c r="ARN16" s="95">
        <v>0.36290253335026318</v>
      </c>
      <c r="ARO16" s="95">
        <v>0.4032250370558485</v>
      </c>
      <c r="ARP16" s="95">
        <v>0.44354754076143332</v>
      </c>
      <c r="ARQ16" s="95">
        <v>0.48387004446701831</v>
      </c>
      <c r="ARR16" s="95">
        <v>0.52419254817260319</v>
      </c>
      <c r="ARS16" s="95">
        <v>0.5645150518781884</v>
      </c>
      <c r="ART16" s="95">
        <v>0.60483755558377339</v>
      </c>
      <c r="ARU16" s="95">
        <v>0.64516005928935882</v>
      </c>
      <c r="ARV16" s="95">
        <v>0.68548256299494337</v>
      </c>
      <c r="ARW16" s="95">
        <v>0.72580506670052847</v>
      </c>
      <c r="ARX16" s="95">
        <v>0.76612757040611357</v>
      </c>
      <c r="ARY16" s="95">
        <v>0.80645007411169822</v>
      </c>
      <c r="ARZ16" s="95">
        <v>0.88709508152286887</v>
      </c>
      <c r="ASA16" s="95">
        <v>0.96774008893403873</v>
      </c>
      <c r="ASB16" s="95">
        <v>1.0483850963452079</v>
      </c>
      <c r="ASC16" s="95">
        <v>1.1290301037563779</v>
      </c>
      <c r="ASD16" s="95">
        <v>1.209675111167549</v>
      </c>
      <c r="ASE16" s="95">
        <v>1.290320118578719</v>
      </c>
      <c r="ASF16" s="95">
        <v>1.370965125989889</v>
      </c>
      <c r="ASG16" s="95">
        <v>1.451610133401058</v>
      </c>
      <c r="ASH16" s="95">
        <v>1.532255140812228</v>
      </c>
      <c r="ASI16" s="95">
        <v>1.612900148223398</v>
      </c>
      <c r="ASJ16" s="95">
        <v>1.6935451556345691</v>
      </c>
      <c r="ASK16" s="95">
        <v>1.77419016304574</v>
      </c>
      <c r="ASL16" s="95">
        <v>1.854835170456909</v>
      </c>
      <c r="ASM16" s="95">
        <v>1.9354801778680779</v>
      </c>
      <c r="ASN16" s="95">
        <v>2.016125185279249</v>
      </c>
      <c r="ASO16" s="95">
        <v>2.2177377038071731</v>
      </c>
      <c r="ASP16" s="95">
        <v>2.4193502223350989</v>
      </c>
      <c r="ASQ16" s="95">
        <v>2.6209627408630238</v>
      </c>
      <c r="ASR16" s="95">
        <v>2.8225752593909479</v>
      </c>
      <c r="ASS16" s="95">
        <v>3.0241877779188719</v>
      </c>
      <c r="AST16" s="95">
        <v>3.2258002964467982</v>
      </c>
    </row>
    <row r="17" spans="1:1190" x14ac:dyDescent="0.25">
      <c r="A17" s="87" t="s">
        <v>249</v>
      </c>
      <c r="B17" s="95">
        <v>5.7951747295312751E-2</v>
      </c>
      <c r="C17" s="95">
        <v>0.1159034945906291</v>
      </c>
      <c r="D17" s="95">
        <v>0.17385524188594539</v>
      </c>
      <c r="E17" s="95">
        <v>0.23180698918126169</v>
      </c>
      <c r="F17" s="95">
        <v>0.28975873647657818</v>
      </c>
      <c r="G17" s="95">
        <v>0.34771048377189462</v>
      </c>
      <c r="H17" s="95">
        <v>0.40566223106721111</v>
      </c>
      <c r="I17" s="95">
        <v>0.46361397836252738</v>
      </c>
      <c r="J17" s="95">
        <v>0.52156572565784387</v>
      </c>
      <c r="K17" s="95">
        <v>0.57951747295316003</v>
      </c>
      <c r="L17" s="95">
        <v>0.6374692202484763</v>
      </c>
      <c r="M17" s="95">
        <v>0.69542096754379223</v>
      </c>
      <c r="N17" s="95">
        <v>0.75337271483910884</v>
      </c>
      <c r="O17" s="95">
        <v>0.81132446213442533</v>
      </c>
      <c r="P17" s="95">
        <v>0.86927620942974204</v>
      </c>
      <c r="Q17" s="95">
        <v>0.92722795672505831</v>
      </c>
      <c r="R17" s="95">
        <v>0.98517970402037447</v>
      </c>
      <c r="S17" s="95">
        <v>1.0431314513156911</v>
      </c>
      <c r="T17" s="95">
        <v>1.101083198611007</v>
      </c>
      <c r="U17" s="95">
        <v>1.1590349459063229</v>
      </c>
      <c r="V17" s="95">
        <v>1.2749384404969559</v>
      </c>
      <c r="W17" s="95">
        <v>1.3908419350875889</v>
      </c>
      <c r="X17" s="95">
        <v>1.506745429678221</v>
      </c>
      <c r="Y17" s="95">
        <v>1.622648924268854</v>
      </c>
      <c r="Z17" s="95">
        <v>1.738552418859487</v>
      </c>
      <c r="AA17" s="95">
        <v>1.85445591345012</v>
      </c>
      <c r="AB17" s="95">
        <v>1.970359408040754</v>
      </c>
      <c r="AC17" s="95">
        <v>2.0862629026313888</v>
      </c>
      <c r="AD17" s="95">
        <v>2.202166397222018</v>
      </c>
      <c r="AE17" s="95">
        <v>2.318069891812657</v>
      </c>
      <c r="AF17" s="95">
        <v>2.433973386403288</v>
      </c>
      <c r="AG17" s="95">
        <v>2.5498768809939159</v>
      </c>
      <c r="AH17" s="95">
        <v>2.6657803755845539</v>
      </c>
      <c r="AI17" s="95">
        <v>2.7816838701751818</v>
      </c>
      <c r="AJ17" s="95">
        <v>2.8975873647658128</v>
      </c>
      <c r="AK17" s="95">
        <v>3.1873461012424</v>
      </c>
      <c r="AL17" s="95">
        <v>3.4771048377189842</v>
      </c>
      <c r="AM17" s="95">
        <v>3.766863574195559</v>
      </c>
      <c r="AN17" s="95">
        <v>4.0566223106721404</v>
      </c>
      <c r="AO17" s="95">
        <v>4.3463810471487241</v>
      </c>
      <c r="AP17" s="95">
        <v>4.6361397836253104</v>
      </c>
      <c r="AQ17" s="95">
        <v>9.7970658173924807E-2</v>
      </c>
      <c r="AR17" s="95">
        <v>0.19594131634785139</v>
      </c>
      <c r="AS17" s="95">
        <v>0.2939119745217782</v>
      </c>
      <c r="AT17" s="95">
        <v>0.39188263269570489</v>
      </c>
      <c r="AU17" s="95">
        <v>0.48985329086963142</v>
      </c>
      <c r="AV17" s="95">
        <v>0.58782394904355806</v>
      </c>
      <c r="AW17" s="95">
        <v>0.68579460721748497</v>
      </c>
      <c r="AX17" s="95">
        <v>0.78376526539141134</v>
      </c>
      <c r="AY17" s="95">
        <v>0.88173592356533892</v>
      </c>
      <c r="AZ17" s="95">
        <v>0.97970658173926461</v>
      </c>
      <c r="BA17" s="95">
        <v>1.0776772399131911</v>
      </c>
      <c r="BB17" s="95">
        <v>1.1756478980871179</v>
      </c>
      <c r="BC17" s="95">
        <v>1.2736185562610449</v>
      </c>
      <c r="BD17" s="95">
        <v>1.3715892144349719</v>
      </c>
      <c r="BE17" s="95">
        <v>1.469559872608899</v>
      </c>
      <c r="BF17" s="95">
        <v>1.5675305307828249</v>
      </c>
      <c r="BG17" s="95">
        <v>1.665501188956751</v>
      </c>
      <c r="BH17" s="95">
        <v>1.7634718471306781</v>
      </c>
      <c r="BI17" s="95">
        <v>1.8614425053046051</v>
      </c>
      <c r="BJ17" s="95">
        <v>1.9594131634785319</v>
      </c>
      <c r="BK17" s="95">
        <v>2.1553544798263862</v>
      </c>
      <c r="BL17" s="95">
        <v>2.351295796174238</v>
      </c>
      <c r="BM17" s="95">
        <v>2.5472371125220921</v>
      </c>
      <c r="BN17" s="95">
        <v>2.7431784288699448</v>
      </c>
      <c r="BO17" s="95">
        <v>2.9391197452177988</v>
      </c>
      <c r="BP17" s="95">
        <v>3.135061061565652</v>
      </c>
      <c r="BQ17" s="95">
        <v>3.3310023779135038</v>
      </c>
      <c r="BR17" s="95">
        <v>3.5269436942613601</v>
      </c>
      <c r="BS17" s="95">
        <v>3.722885010609212</v>
      </c>
      <c r="BT17" s="95">
        <v>3.9188263269570651</v>
      </c>
      <c r="BU17" s="95">
        <v>4.1147676433049192</v>
      </c>
      <c r="BV17" s="95">
        <v>4.3107089596527759</v>
      </c>
      <c r="BW17" s="95">
        <v>4.5066502760006273</v>
      </c>
      <c r="BX17" s="95">
        <v>4.7025915923484787</v>
      </c>
      <c r="BY17" s="95">
        <v>4.8985329086963327</v>
      </c>
      <c r="BZ17" s="95">
        <v>5.388386199565967</v>
      </c>
      <c r="CA17" s="95">
        <v>5.8782394904355968</v>
      </c>
      <c r="CB17" s="95">
        <v>6.368092781305231</v>
      </c>
      <c r="CC17" s="95">
        <v>6.8579460721748626</v>
      </c>
      <c r="CD17" s="95">
        <v>7.3477993630444987</v>
      </c>
      <c r="CE17" s="95">
        <v>7.8376526539141329</v>
      </c>
      <c r="CF17" s="95">
        <v>2.4574514113933459E-2</v>
      </c>
      <c r="CG17" s="95">
        <v>4.9149028227866959E-2</v>
      </c>
      <c r="CH17" s="95">
        <v>7.3723542341800452E-2</v>
      </c>
      <c r="CI17" s="95">
        <v>9.8298056455734001E-2</v>
      </c>
      <c r="CJ17" s="95">
        <v>0.12287257056966749</v>
      </c>
      <c r="CK17" s="95">
        <v>0.14744708468360099</v>
      </c>
      <c r="CL17" s="95">
        <v>0.1720215987975344</v>
      </c>
      <c r="CM17" s="95">
        <v>0.19659611291146811</v>
      </c>
      <c r="CN17" s="95">
        <v>0.22117062702540149</v>
      </c>
      <c r="CO17" s="95">
        <v>0.2457451411393351</v>
      </c>
      <c r="CP17" s="95">
        <v>0.27031965525326862</v>
      </c>
      <c r="CQ17" s="95">
        <v>0.29489416936720209</v>
      </c>
      <c r="CR17" s="95">
        <v>0.31946868348113561</v>
      </c>
      <c r="CS17" s="95">
        <v>0.34404319759506907</v>
      </c>
      <c r="CT17" s="95">
        <v>0.36861771170900259</v>
      </c>
      <c r="CU17" s="95">
        <v>0.39319222582293611</v>
      </c>
      <c r="CV17" s="95">
        <v>0.41776673993686952</v>
      </c>
      <c r="CW17" s="95">
        <v>0.4423412540508031</v>
      </c>
      <c r="CX17" s="95">
        <v>0.46691576816473679</v>
      </c>
      <c r="CY17" s="95">
        <v>0.49149028227866992</v>
      </c>
      <c r="CZ17" s="95">
        <v>0.54063931050653746</v>
      </c>
      <c r="DA17" s="95">
        <v>0.58978833873440417</v>
      </c>
      <c r="DB17" s="95">
        <v>0.6389373669622711</v>
      </c>
      <c r="DC17" s="95">
        <v>0.68808639519013826</v>
      </c>
      <c r="DD17" s="95">
        <v>0.73723542341800541</v>
      </c>
      <c r="DE17" s="95">
        <v>0.78638445164587245</v>
      </c>
      <c r="DF17" s="95">
        <v>0.83553347987373938</v>
      </c>
      <c r="DG17" s="95">
        <v>0.88468250810160642</v>
      </c>
      <c r="DH17" s="95">
        <v>0.93383153632947358</v>
      </c>
      <c r="DI17" s="95">
        <v>0.98298056455734006</v>
      </c>
      <c r="DJ17" s="95">
        <v>1.032129592785207</v>
      </c>
      <c r="DK17" s="95">
        <v>1.081278621013074</v>
      </c>
      <c r="DL17" s="95">
        <v>1.1304276492409411</v>
      </c>
      <c r="DM17" s="95">
        <v>1.179576677468809</v>
      </c>
      <c r="DN17" s="95">
        <v>1.2287257056966749</v>
      </c>
      <c r="DO17" s="95">
        <v>1.3515982762663441</v>
      </c>
      <c r="DP17" s="95">
        <v>1.474470846836011</v>
      </c>
      <c r="DQ17" s="95">
        <v>1.5973434174056771</v>
      </c>
      <c r="DR17" s="95">
        <v>1.7202159879753449</v>
      </c>
      <c r="DS17" s="95">
        <v>1.8430885585450141</v>
      </c>
      <c r="DT17" s="95">
        <v>1.965961129114681</v>
      </c>
      <c r="DU17" s="95">
        <v>2.653669845622585E-2</v>
      </c>
      <c r="DV17" s="95">
        <v>5.3073396912451817E-2</v>
      </c>
      <c r="DW17" s="95">
        <v>7.9610095368677775E-2</v>
      </c>
      <c r="DX17" s="95">
        <v>0.1061467938249038</v>
      </c>
      <c r="DY17" s="95">
        <v>0.13268349228112969</v>
      </c>
      <c r="DZ17" s="95">
        <v>0.1592201907373556</v>
      </c>
      <c r="EA17" s="95">
        <v>0.1857568891935816</v>
      </c>
      <c r="EB17" s="95">
        <v>0.2122935876498076</v>
      </c>
      <c r="EC17" s="95">
        <v>0.23883028610603371</v>
      </c>
      <c r="ED17" s="95">
        <v>0.2653669845622596</v>
      </c>
      <c r="EE17" s="95">
        <v>0.29190368301848552</v>
      </c>
      <c r="EF17" s="95">
        <v>0.31844038147471138</v>
      </c>
      <c r="EG17" s="95">
        <v>0.34497707993093751</v>
      </c>
      <c r="EH17" s="95">
        <v>0.37151377838716348</v>
      </c>
      <c r="EI17" s="95">
        <v>0.3980504768433894</v>
      </c>
      <c r="EJ17" s="95">
        <v>0.42458717529961543</v>
      </c>
      <c r="EK17" s="95">
        <v>0.45112387375584129</v>
      </c>
      <c r="EL17" s="95">
        <v>0.47766057221206748</v>
      </c>
      <c r="EM17" s="95">
        <v>0.50419727066829312</v>
      </c>
      <c r="EN17" s="95">
        <v>0.53073396912451931</v>
      </c>
      <c r="EO17" s="95">
        <v>0.58380736603697125</v>
      </c>
      <c r="EP17" s="95">
        <v>0.63688076294942308</v>
      </c>
      <c r="EQ17" s="95">
        <v>0.68995415986187492</v>
      </c>
      <c r="ER17" s="95">
        <v>0.74302755677432708</v>
      </c>
      <c r="ES17" s="95">
        <v>0.7961009536867788</v>
      </c>
      <c r="ET17" s="95">
        <v>0.84917435059923096</v>
      </c>
      <c r="EU17" s="95">
        <v>0.90224774751168235</v>
      </c>
      <c r="EV17" s="95">
        <v>0.95532114442413485</v>
      </c>
      <c r="EW17" s="95">
        <v>1.008394541336586</v>
      </c>
      <c r="EX17" s="95">
        <v>1.0614679382490391</v>
      </c>
      <c r="EY17" s="95">
        <v>1.114541335161491</v>
      </c>
      <c r="EZ17" s="95">
        <v>1.1676147320739421</v>
      </c>
      <c r="FA17" s="95">
        <v>1.220688128986394</v>
      </c>
      <c r="FB17" s="95">
        <v>1.2737615258988459</v>
      </c>
      <c r="FC17" s="95">
        <v>1.3268349228112979</v>
      </c>
      <c r="FD17" s="95">
        <v>1.4595184150924281</v>
      </c>
      <c r="FE17" s="95">
        <v>1.5922019073735569</v>
      </c>
      <c r="FF17" s="95">
        <v>1.724885399654688</v>
      </c>
      <c r="FG17" s="95">
        <v>1.8575688919358171</v>
      </c>
      <c r="FH17" s="95">
        <v>1.9902523842169471</v>
      </c>
      <c r="FI17" s="95">
        <v>2.1229358764980781</v>
      </c>
      <c r="FJ17" s="95">
        <v>7.4875083410901572E-2</v>
      </c>
      <c r="FK17" s="95">
        <v>0.14975016682180581</v>
      </c>
      <c r="FL17" s="95">
        <v>0.22462525023270949</v>
      </c>
      <c r="FM17" s="95">
        <v>0.29950033364361361</v>
      </c>
      <c r="FN17" s="95">
        <v>0.3743754170545181</v>
      </c>
      <c r="FO17" s="95">
        <v>0.44925050046542142</v>
      </c>
      <c r="FP17" s="95">
        <v>0.5241255838763258</v>
      </c>
      <c r="FQ17" s="95">
        <v>0.59900066728723012</v>
      </c>
      <c r="FR17" s="95">
        <v>0.67387575069813421</v>
      </c>
      <c r="FS17" s="95">
        <v>0.74875083410903809</v>
      </c>
      <c r="FT17" s="95">
        <v>0.8236259175199423</v>
      </c>
      <c r="FU17" s="95">
        <v>0.89850100093084617</v>
      </c>
      <c r="FV17" s="95">
        <v>0.97337608434175027</v>
      </c>
      <c r="FW17" s="95">
        <v>1.048251167752654</v>
      </c>
      <c r="FX17" s="95">
        <v>1.1231262511635589</v>
      </c>
      <c r="FY17" s="95">
        <v>1.198001334574462</v>
      </c>
      <c r="FZ17" s="95">
        <v>1.272876417985366</v>
      </c>
      <c r="GA17" s="95">
        <v>1.3477515013962711</v>
      </c>
      <c r="GB17" s="95">
        <v>1.4226265848071731</v>
      </c>
      <c r="GC17" s="95">
        <v>1.4975016682180791</v>
      </c>
      <c r="GD17" s="95">
        <v>1.647251835039887</v>
      </c>
      <c r="GE17" s="95">
        <v>1.797002001861695</v>
      </c>
      <c r="GF17" s="95">
        <v>1.946752168683503</v>
      </c>
      <c r="GG17" s="95">
        <v>2.0965023355053112</v>
      </c>
      <c r="GH17" s="95">
        <v>2.24625250232712</v>
      </c>
      <c r="GI17" s="95">
        <v>2.396002669148928</v>
      </c>
      <c r="GJ17" s="95">
        <v>2.5457528359707351</v>
      </c>
      <c r="GK17" s="95">
        <v>2.695503002792544</v>
      </c>
      <c r="GL17" s="95">
        <v>2.845253169614351</v>
      </c>
      <c r="GM17" s="95">
        <v>2.995003336436159</v>
      </c>
      <c r="GN17" s="95">
        <v>3.144753503257967</v>
      </c>
      <c r="GO17" s="95">
        <v>3.2945036700797741</v>
      </c>
      <c r="GP17" s="95">
        <v>3.4442538369015829</v>
      </c>
      <c r="GQ17" s="95">
        <v>3.5940040037233931</v>
      </c>
      <c r="GR17" s="95">
        <v>3.7437541705452011</v>
      </c>
      <c r="GS17" s="95">
        <v>4.1181295875997188</v>
      </c>
      <c r="GT17" s="95">
        <v>4.4925050046542392</v>
      </c>
      <c r="GU17" s="95">
        <v>4.8668804217087596</v>
      </c>
      <c r="GV17" s="95">
        <v>5.2412558387632808</v>
      </c>
      <c r="GW17" s="95">
        <v>5.6156312558177959</v>
      </c>
      <c r="GX17" s="95">
        <v>5.9900066728723242</v>
      </c>
      <c r="GY17" s="95">
        <v>8.2428512667609338E-2</v>
      </c>
      <c r="GZ17" s="95">
        <v>0.16485702533522081</v>
      </c>
      <c r="HA17" s="95">
        <v>0.24728553800283221</v>
      </c>
      <c r="HB17" s="95">
        <v>0.32971405067044368</v>
      </c>
      <c r="HC17" s="95">
        <v>0.41214256333805499</v>
      </c>
      <c r="HD17" s="95">
        <v>0.49457107600566652</v>
      </c>
      <c r="HE17" s="95">
        <v>0.57699958867327783</v>
      </c>
      <c r="HF17" s="95">
        <v>0.65942810134088947</v>
      </c>
      <c r="HG17" s="95">
        <v>0.74185661400850056</v>
      </c>
      <c r="HH17" s="95">
        <v>0.82428512667611242</v>
      </c>
      <c r="HI17" s="95">
        <v>0.90671363934372395</v>
      </c>
      <c r="HJ17" s="95">
        <v>0.98914215201133493</v>
      </c>
      <c r="HK17" s="95">
        <v>1.071570664678946</v>
      </c>
      <c r="HL17" s="95">
        <v>1.1539991773465581</v>
      </c>
      <c r="HM17" s="95">
        <v>1.2364276900141691</v>
      </c>
      <c r="HN17" s="95">
        <v>1.3188562026817809</v>
      </c>
      <c r="HO17" s="95">
        <v>1.4012847153493919</v>
      </c>
      <c r="HP17" s="95">
        <v>1.4837132280170029</v>
      </c>
      <c r="HQ17" s="95">
        <v>1.566141740684615</v>
      </c>
      <c r="HR17" s="95">
        <v>1.6485702533522271</v>
      </c>
      <c r="HS17" s="95">
        <v>1.813427278687449</v>
      </c>
      <c r="HT17" s="95">
        <v>1.9782843040226721</v>
      </c>
      <c r="HU17" s="95">
        <v>2.1431413293578951</v>
      </c>
      <c r="HV17" s="95">
        <v>2.3079983546931171</v>
      </c>
      <c r="HW17" s="95">
        <v>2.4728553800283422</v>
      </c>
      <c r="HX17" s="95">
        <v>2.637712405363565</v>
      </c>
      <c r="HY17" s="95">
        <v>2.8025694306987869</v>
      </c>
      <c r="HZ17" s="95">
        <v>2.9674264560340098</v>
      </c>
      <c r="IA17" s="95">
        <v>3.132283481369234</v>
      </c>
      <c r="IB17" s="95">
        <v>3.2971405067044568</v>
      </c>
      <c r="IC17" s="95">
        <v>3.4619975320396779</v>
      </c>
      <c r="ID17" s="95">
        <v>3.626854557374902</v>
      </c>
      <c r="IE17" s="95">
        <v>3.791711582710124</v>
      </c>
      <c r="IF17" s="95">
        <v>3.9565686080453468</v>
      </c>
      <c r="IG17" s="95">
        <v>4.1214256333805714</v>
      </c>
      <c r="IH17" s="95">
        <v>4.5335681967186279</v>
      </c>
      <c r="II17" s="95">
        <v>4.9457107600566852</v>
      </c>
      <c r="IJ17" s="95">
        <v>5.3578533233947399</v>
      </c>
      <c r="IK17" s="95">
        <v>5.7699958867327972</v>
      </c>
      <c r="IL17" s="95">
        <v>6.1821384500708536</v>
      </c>
      <c r="IM17" s="95">
        <v>6.5942810134089127</v>
      </c>
      <c r="IN17" s="95">
        <v>2.2088946572088659E-2</v>
      </c>
      <c r="IO17" s="95">
        <v>4.4177893144177922E-2</v>
      </c>
      <c r="IP17" s="95">
        <v>6.6266839716267151E-2</v>
      </c>
      <c r="IQ17" s="95">
        <v>8.8355786288356483E-2</v>
      </c>
      <c r="IR17" s="95">
        <v>0.1104447328604458</v>
      </c>
      <c r="IS17" s="95">
        <v>0.132533679432535</v>
      </c>
      <c r="IT17" s="95">
        <v>0.1546226260046242</v>
      </c>
      <c r="IU17" s="95">
        <v>0.1767115725767136</v>
      </c>
      <c r="IV17" s="95">
        <v>0.19880051914880281</v>
      </c>
      <c r="IW17" s="95">
        <v>0.22088946572089199</v>
      </c>
      <c r="IX17" s="95">
        <v>0.24297841229298139</v>
      </c>
      <c r="IY17" s="95">
        <v>0.26506735886507049</v>
      </c>
      <c r="IZ17" s="95">
        <v>0.28715630543715992</v>
      </c>
      <c r="JA17" s="95">
        <v>0.30924525200924918</v>
      </c>
      <c r="JB17" s="95">
        <v>0.33133419858133861</v>
      </c>
      <c r="JC17" s="95">
        <v>0.35342314515342788</v>
      </c>
      <c r="JD17" s="95">
        <v>0.37551209172551692</v>
      </c>
      <c r="JE17" s="95">
        <v>0.39760103829760618</v>
      </c>
      <c r="JF17" s="95">
        <v>0.4196899848696955</v>
      </c>
      <c r="JG17" s="95">
        <v>0.44177893144178482</v>
      </c>
      <c r="JH17" s="95">
        <v>0.48595682458596351</v>
      </c>
      <c r="JI17" s="95">
        <v>0.53013471773014176</v>
      </c>
      <c r="JJ17" s="95">
        <v>0.57431261087432028</v>
      </c>
      <c r="JK17" s="95">
        <v>0.61849050401849881</v>
      </c>
      <c r="JL17" s="95">
        <v>0.66266839716267778</v>
      </c>
      <c r="JM17" s="95">
        <v>0.70684629030685642</v>
      </c>
      <c r="JN17" s="95">
        <v>0.75102418345103461</v>
      </c>
      <c r="JO17" s="95">
        <v>0.79520207659521314</v>
      </c>
      <c r="JP17" s="95">
        <v>0.83937996973939188</v>
      </c>
      <c r="JQ17" s="95">
        <v>0.8835578628835703</v>
      </c>
      <c r="JR17" s="95">
        <v>0.92773575602774871</v>
      </c>
      <c r="JS17" s="95">
        <v>0.97191364917192757</v>
      </c>
      <c r="JT17" s="95">
        <v>1.0160915423161061</v>
      </c>
      <c r="JU17" s="95">
        <v>1.0602694354602851</v>
      </c>
      <c r="JV17" s="95">
        <v>1.1044473286044629</v>
      </c>
      <c r="JW17" s="95">
        <v>1.214892061464909</v>
      </c>
      <c r="JX17" s="95">
        <v>1.325336794325356</v>
      </c>
      <c r="JY17" s="95">
        <v>1.4357815271858021</v>
      </c>
      <c r="JZ17" s="95">
        <v>1.5462262600462491</v>
      </c>
      <c r="KA17" s="95">
        <v>1.6566709929066941</v>
      </c>
      <c r="KB17" s="95">
        <v>1.767115725767141</v>
      </c>
      <c r="KC17" s="95">
        <v>2.518644701661462E-2</v>
      </c>
      <c r="KD17" s="95">
        <v>5.0372894033229303E-2</v>
      </c>
      <c r="KE17" s="95">
        <v>7.5559341049843909E-2</v>
      </c>
      <c r="KF17" s="95">
        <v>0.10074578806645861</v>
      </c>
      <c r="KG17" s="95">
        <v>0.12593223508307341</v>
      </c>
      <c r="KH17" s="95">
        <v>0.15111868209968801</v>
      </c>
      <c r="KI17" s="95">
        <v>0.17630512911630269</v>
      </c>
      <c r="KJ17" s="95">
        <v>0.20149157613291729</v>
      </c>
      <c r="KK17" s="95">
        <v>0.226678023149532</v>
      </c>
      <c r="KL17" s="95">
        <v>0.25186447016614683</v>
      </c>
      <c r="KM17" s="95">
        <v>0.27705091718276142</v>
      </c>
      <c r="KN17" s="95">
        <v>0.30223736419937602</v>
      </c>
      <c r="KO17" s="95">
        <v>0.32742381121599068</v>
      </c>
      <c r="KP17" s="95">
        <v>0.35261025823260539</v>
      </c>
      <c r="KQ17" s="95">
        <v>0.37779670524922032</v>
      </c>
      <c r="KR17" s="95">
        <v>0.40298315226583498</v>
      </c>
      <c r="KS17" s="95">
        <v>0.42816959928244958</v>
      </c>
      <c r="KT17" s="95">
        <v>0.45335604629906417</v>
      </c>
      <c r="KU17" s="95">
        <v>0.47854249331567911</v>
      </c>
      <c r="KV17" s="95">
        <v>0.50372894033229354</v>
      </c>
      <c r="KW17" s="95">
        <v>0.55410183436552307</v>
      </c>
      <c r="KX17" s="95">
        <v>0.60447472839875227</v>
      </c>
      <c r="KY17" s="95">
        <v>0.65484762243198125</v>
      </c>
      <c r="KZ17" s="95">
        <v>0.70522051646521089</v>
      </c>
      <c r="LA17" s="95">
        <v>0.75559341049844042</v>
      </c>
      <c r="LB17" s="95">
        <v>0.80596630453167017</v>
      </c>
      <c r="LC17" s="95">
        <v>0.8563391985648996</v>
      </c>
      <c r="LD17" s="95">
        <v>0.9067120925981289</v>
      </c>
      <c r="LE17" s="95">
        <v>0.95708498663135788</v>
      </c>
      <c r="LF17" s="95">
        <v>1.0074578806645871</v>
      </c>
      <c r="LG17" s="95">
        <v>1.0578307746978171</v>
      </c>
      <c r="LH17" s="95">
        <v>1.1082036687310459</v>
      </c>
      <c r="LI17" s="95">
        <v>1.158576562764275</v>
      </c>
      <c r="LJ17" s="95">
        <v>1.208949456797505</v>
      </c>
      <c r="LK17" s="95">
        <v>1.2593223508307341</v>
      </c>
      <c r="LL17" s="95">
        <v>1.3852545859138079</v>
      </c>
      <c r="LM17" s="95">
        <v>1.511186820996882</v>
      </c>
      <c r="LN17" s="95">
        <v>1.6371190560799529</v>
      </c>
      <c r="LO17" s="95">
        <v>1.7630512911630281</v>
      </c>
      <c r="LP17" s="95">
        <v>1.8889835262461021</v>
      </c>
      <c r="LQ17" s="95">
        <v>2.0149157613291742</v>
      </c>
      <c r="LR17" s="95">
        <v>2.5997729451548188E-2</v>
      </c>
      <c r="LS17" s="95">
        <v>5.1995458903096398E-2</v>
      </c>
      <c r="LT17" s="95">
        <v>7.7993188354644638E-2</v>
      </c>
      <c r="LU17" s="95">
        <v>0.1039909178061928</v>
      </c>
      <c r="LV17" s="95">
        <v>0.12998864725774101</v>
      </c>
      <c r="LW17" s="95">
        <v>0.1559863767092893</v>
      </c>
      <c r="LX17" s="95">
        <v>0.18198410616083749</v>
      </c>
      <c r="LY17" s="95">
        <v>0.2079818356123857</v>
      </c>
      <c r="LZ17" s="95">
        <v>0.233979565063934</v>
      </c>
      <c r="MA17" s="95">
        <v>0.25997729451548218</v>
      </c>
      <c r="MB17" s="95">
        <v>0.2859750239670304</v>
      </c>
      <c r="MC17" s="95">
        <v>0.31197275341857872</v>
      </c>
      <c r="MD17" s="95">
        <v>0.33797048287012682</v>
      </c>
      <c r="ME17" s="95">
        <v>0.36396821232167509</v>
      </c>
      <c r="MF17" s="95">
        <v>0.38996594177322319</v>
      </c>
      <c r="MG17" s="95">
        <v>0.41596367122477163</v>
      </c>
      <c r="MH17" s="95">
        <v>0.4419614006763195</v>
      </c>
      <c r="MI17" s="95">
        <v>0.46795913012786811</v>
      </c>
      <c r="MJ17" s="95">
        <v>0.49395685957941599</v>
      </c>
      <c r="MK17" s="95">
        <v>0.5199545890309647</v>
      </c>
      <c r="ML17" s="95">
        <v>0.57195004793406101</v>
      </c>
      <c r="MM17" s="95">
        <v>0.62394550683715722</v>
      </c>
      <c r="MN17" s="95">
        <v>0.67594096574025375</v>
      </c>
      <c r="MO17" s="95">
        <v>0.72793642464335029</v>
      </c>
      <c r="MP17" s="95">
        <v>0.77993188354644649</v>
      </c>
      <c r="MQ17" s="95">
        <v>0.83192734244954281</v>
      </c>
      <c r="MR17" s="95">
        <v>0.88392280135263945</v>
      </c>
      <c r="MS17" s="95">
        <v>0.93591826025573632</v>
      </c>
      <c r="MT17" s="95">
        <v>0.98791371915883219</v>
      </c>
      <c r="MU17" s="95">
        <v>1.039909178061929</v>
      </c>
      <c r="MV17" s="95">
        <v>1.0919046369650249</v>
      </c>
      <c r="MW17" s="95">
        <v>1.143900095868122</v>
      </c>
      <c r="MX17" s="95">
        <v>1.195895554771218</v>
      </c>
      <c r="MY17" s="95">
        <v>1.247891013674314</v>
      </c>
      <c r="MZ17" s="95">
        <v>1.2998864725774111</v>
      </c>
      <c r="NA17" s="95">
        <v>1.429875119835152</v>
      </c>
      <c r="NB17" s="95">
        <v>1.5598637670928941</v>
      </c>
      <c r="NC17" s="95">
        <v>1.6898524143506339</v>
      </c>
      <c r="ND17" s="95">
        <v>1.819841061608376</v>
      </c>
      <c r="NE17" s="95">
        <v>1.9498297088661161</v>
      </c>
      <c r="NF17" s="95">
        <v>2.0798183561238579</v>
      </c>
      <c r="NG17" s="95">
        <v>2.117552443494556E-2</v>
      </c>
      <c r="NH17" s="95">
        <v>4.235104886989248E-2</v>
      </c>
      <c r="NI17" s="95">
        <v>6.3526573304839365E-2</v>
      </c>
      <c r="NJ17" s="95">
        <v>8.4702097739786278E-2</v>
      </c>
      <c r="NK17" s="95">
        <v>0.1058776221747332</v>
      </c>
      <c r="NL17" s="95">
        <v>0.12705314660968001</v>
      </c>
      <c r="NM17" s="95">
        <v>0.148228671044627</v>
      </c>
      <c r="NN17" s="95">
        <v>0.1694041954795738</v>
      </c>
      <c r="NO17" s="95">
        <v>0.1905797199145208</v>
      </c>
      <c r="NP17" s="95">
        <v>0.21175524434946769</v>
      </c>
      <c r="NQ17" s="95">
        <v>0.23293076878441471</v>
      </c>
      <c r="NR17" s="95">
        <v>0.25410629321936151</v>
      </c>
      <c r="NS17" s="95">
        <v>0.27528181765430831</v>
      </c>
      <c r="NT17" s="95">
        <v>0.29645734208925523</v>
      </c>
      <c r="NU17" s="95">
        <v>0.31763286652420208</v>
      </c>
      <c r="NV17" s="95">
        <v>0.33880839095914911</v>
      </c>
      <c r="NW17" s="95">
        <v>0.35998391539409591</v>
      </c>
      <c r="NX17" s="95">
        <v>0.38115943982904299</v>
      </c>
      <c r="NY17" s="95">
        <v>0.40233496426398963</v>
      </c>
      <c r="NZ17" s="95">
        <v>0.42351048869893682</v>
      </c>
      <c r="OA17" s="95">
        <v>0.46586153756883042</v>
      </c>
      <c r="OB17" s="95">
        <v>0.50821258643872425</v>
      </c>
      <c r="OC17" s="95">
        <v>0.55056363530861818</v>
      </c>
      <c r="OD17" s="95">
        <v>0.59291468417851212</v>
      </c>
      <c r="OE17" s="95">
        <v>0.63526573304840539</v>
      </c>
      <c r="OF17" s="95">
        <v>0.67761678191829955</v>
      </c>
      <c r="OG17" s="95">
        <v>0.71996783078819315</v>
      </c>
      <c r="OH17" s="95">
        <v>0.76231887965808731</v>
      </c>
      <c r="OI17" s="95">
        <v>0.80466992852798103</v>
      </c>
      <c r="OJ17" s="95">
        <v>0.84702097739787496</v>
      </c>
      <c r="OK17" s="95">
        <v>0.88937202626776879</v>
      </c>
      <c r="OL17" s="95">
        <v>0.93172307513766206</v>
      </c>
      <c r="OM17" s="95">
        <v>0.97407412400755622</v>
      </c>
      <c r="ON17" s="95">
        <v>1.01642517287745</v>
      </c>
      <c r="OO17" s="95">
        <v>1.058776221747344</v>
      </c>
      <c r="OP17" s="95">
        <v>1.1646538439220779</v>
      </c>
      <c r="OQ17" s="95">
        <v>1.270531466096813</v>
      </c>
      <c r="OR17" s="95">
        <v>1.376409088271547</v>
      </c>
      <c r="OS17" s="95">
        <v>1.482286710446282</v>
      </c>
      <c r="OT17" s="95">
        <v>1.588164332621016</v>
      </c>
      <c r="OU17" s="95">
        <v>1.694041954795751</v>
      </c>
      <c r="OV17" s="95">
        <v>2.225428770253195E-2</v>
      </c>
      <c r="OW17" s="95">
        <v>4.4508575405064497E-2</v>
      </c>
      <c r="OX17" s="95">
        <v>6.6762863107597062E-2</v>
      </c>
      <c r="OY17" s="95">
        <v>8.9017150810129619E-2</v>
      </c>
      <c r="OZ17" s="95">
        <v>0.11127143851266209</v>
      </c>
      <c r="PA17" s="95">
        <v>0.13352572621519471</v>
      </c>
      <c r="PB17" s="95">
        <v>0.15578001391772731</v>
      </c>
      <c r="PC17" s="95">
        <v>0.17803430162025979</v>
      </c>
      <c r="PD17" s="95">
        <v>0.20028858932279239</v>
      </c>
      <c r="PE17" s="95">
        <v>0.22254287702532499</v>
      </c>
      <c r="PF17" s="95">
        <v>0.24479716472785751</v>
      </c>
      <c r="PG17" s="95">
        <v>0.26705145243039008</v>
      </c>
      <c r="PH17" s="95">
        <v>0.28930574013292271</v>
      </c>
      <c r="PI17" s="95">
        <v>0.311560027835455</v>
      </c>
      <c r="PJ17" s="95">
        <v>0.33381431553798768</v>
      </c>
      <c r="PK17" s="95">
        <v>0.35606860324052031</v>
      </c>
      <c r="PL17" s="95">
        <v>0.37832289094305288</v>
      </c>
      <c r="PM17" s="95">
        <v>0.40057717864558567</v>
      </c>
      <c r="PN17" s="95">
        <v>0.42283146634811819</v>
      </c>
      <c r="PO17" s="95">
        <v>0.44508575405065048</v>
      </c>
      <c r="PP17" s="95">
        <v>0.48959432945571568</v>
      </c>
      <c r="PQ17" s="95">
        <v>0.53410290486078094</v>
      </c>
      <c r="PR17" s="95">
        <v>0.57861148026584597</v>
      </c>
      <c r="PS17" s="95">
        <v>0.62312005567091089</v>
      </c>
      <c r="PT17" s="95">
        <v>0.66762863107597625</v>
      </c>
      <c r="PU17" s="95">
        <v>0.71213720648104128</v>
      </c>
      <c r="PV17" s="95">
        <v>0.75664578188610621</v>
      </c>
      <c r="PW17" s="95">
        <v>0.80115435729117168</v>
      </c>
      <c r="PX17" s="95">
        <v>0.84566293269623671</v>
      </c>
      <c r="PY17" s="95">
        <v>0.89017150810130186</v>
      </c>
      <c r="PZ17" s="95">
        <v>0.93468008350636667</v>
      </c>
      <c r="QA17" s="95">
        <v>0.97918865891143203</v>
      </c>
      <c r="QB17" s="95">
        <v>1.023697234316497</v>
      </c>
      <c r="QC17" s="95">
        <v>1.0682058097215621</v>
      </c>
      <c r="QD17" s="95">
        <v>1.112714385126627</v>
      </c>
      <c r="QE17" s="95">
        <v>1.2239858236392891</v>
      </c>
      <c r="QF17" s="95">
        <v>1.335257262151953</v>
      </c>
      <c r="QG17" s="95">
        <v>1.446528700664615</v>
      </c>
      <c r="QH17" s="95">
        <v>1.557800139177278</v>
      </c>
      <c r="QI17" s="95">
        <v>1.6690715776899421</v>
      </c>
      <c r="QJ17" s="95">
        <v>1.7803430162026039</v>
      </c>
      <c r="QK17" s="95">
        <v>2.4231312227032779E-2</v>
      </c>
      <c r="QL17" s="95">
        <v>4.8462624454065559E-2</v>
      </c>
      <c r="QM17" s="95">
        <v>7.2693936681098359E-2</v>
      </c>
      <c r="QN17" s="95">
        <v>9.6925248908131173E-2</v>
      </c>
      <c r="QO17" s="95">
        <v>0.121156561135164</v>
      </c>
      <c r="QP17" s="95">
        <v>0.14538787336219691</v>
      </c>
      <c r="QQ17" s="95">
        <v>0.16961918558922959</v>
      </c>
      <c r="QR17" s="95">
        <v>0.19385049781626251</v>
      </c>
      <c r="QS17" s="95">
        <v>0.21808181004329519</v>
      </c>
      <c r="QT17" s="95">
        <v>0.24231312227032789</v>
      </c>
      <c r="QU17" s="95">
        <v>0.26654443449736093</v>
      </c>
      <c r="QV17" s="95">
        <v>0.2907757467243936</v>
      </c>
      <c r="QW17" s="95">
        <v>0.3150070589514265</v>
      </c>
      <c r="QX17" s="95">
        <v>0.33923837117845917</v>
      </c>
      <c r="QY17" s="95">
        <v>0.36346968340549218</v>
      </c>
      <c r="QZ17" s="95">
        <v>0.38770099563252508</v>
      </c>
      <c r="RA17" s="95">
        <v>0.41193230785955759</v>
      </c>
      <c r="RB17" s="95">
        <v>0.43616362008659038</v>
      </c>
      <c r="RC17" s="95">
        <v>0.46039493231362361</v>
      </c>
      <c r="RD17" s="95">
        <v>0.48462624454065623</v>
      </c>
      <c r="RE17" s="95">
        <v>0.53308886899472185</v>
      </c>
      <c r="RF17" s="95">
        <v>0.58155149344878732</v>
      </c>
      <c r="RG17" s="95">
        <v>0.63001411790285267</v>
      </c>
      <c r="RH17" s="95">
        <v>0.67847674235691835</v>
      </c>
      <c r="RI17" s="95">
        <v>0.7269393668109847</v>
      </c>
      <c r="RJ17" s="95">
        <v>0.77540199126505016</v>
      </c>
      <c r="RK17" s="95">
        <v>0.82386461571911573</v>
      </c>
      <c r="RL17" s="95">
        <v>0.87232724017318086</v>
      </c>
      <c r="RM17" s="95">
        <v>0.92078986462724688</v>
      </c>
      <c r="RN17" s="95">
        <v>0.96925248908131245</v>
      </c>
      <c r="RO17" s="95">
        <v>1.0177151135353779</v>
      </c>
      <c r="RP17" s="95">
        <v>1.0661777379894439</v>
      </c>
      <c r="RQ17" s="95">
        <v>1.1146403624435099</v>
      </c>
      <c r="RR17" s="95">
        <v>1.1631029868975751</v>
      </c>
      <c r="RS17" s="95">
        <v>1.21156561135164</v>
      </c>
      <c r="RT17" s="95">
        <v>1.332722172486805</v>
      </c>
      <c r="RU17" s="95">
        <v>1.453878733621969</v>
      </c>
      <c r="RV17" s="95">
        <v>1.5750352947571331</v>
      </c>
      <c r="RW17" s="95">
        <v>1.6961918558922979</v>
      </c>
      <c r="RX17" s="95">
        <v>1.817348417027461</v>
      </c>
      <c r="RY17" s="95">
        <v>1.9385049781626249</v>
      </c>
      <c r="RZ17" s="95">
        <v>2.710795361063615E-2</v>
      </c>
      <c r="SA17" s="95">
        <v>5.4215907221272362E-2</v>
      </c>
      <c r="SB17" s="95">
        <v>8.1323860831908512E-2</v>
      </c>
      <c r="SC17" s="95">
        <v>0.10843181444254479</v>
      </c>
      <c r="SD17" s="95">
        <v>0.13553976805318091</v>
      </c>
      <c r="SE17" s="95">
        <v>0.16264772166381711</v>
      </c>
      <c r="SF17" s="95">
        <v>0.18975567527445331</v>
      </c>
      <c r="SG17" s="95">
        <v>0.2168636288850895</v>
      </c>
      <c r="SH17" s="95">
        <v>0.24397158249572559</v>
      </c>
      <c r="SI17" s="95">
        <v>0.27107953610636187</v>
      </c>
      <c r="SJ17" s="95">
        <v>0.2981874897169981</v>
      </c>
      <c r="SK17" s="95">
        <v>0.32529544332763433</v>
      </c>
      <c r="SL17" s="95">
        <v>0.35240339693827027</v>
      </c>
      <c r="SM17" s="95">
        <v>0.37951135054890661</v>
      </c>
      <c r="SN17" s="95">
        <v>0.40661930415954278</v>
      </c>
      <c r="SO17" s="95">
        <v>0.43372725777017879</v>
      </c>
      <c r="SP17" s="95">
        <v>0.46083521138081501</v>
      </c>
      <c r="SQ17" s="95">
        <v>0.48794316499145118</v>
      </c>
      <c r="SR17" s="95">
        <v>0.51505111860208719</v>
      </c>
      <c r="SS17" s="95">
        <v>0.54215907221272375</v>
      </c>
      <c r="ST17" s="95">
        <v>0.59637497943399609</v>
      </c>
      <c r="SU17" s="95">
        <v>0.65059088665526832</v>
      </c>
      <c r="SV17" s="95">
        <v>0.70480679387654055</v>
      </c>
      <c r="SW17" s="95">
        <v>0.75902270109781311</v>
      </c>
      <c r="SX17" s="95">
        <v>0.81323860831908568</v>
      </c>
      <c r="SY17" s="95">
        <v>0.86745451554035757</v>
      </c>
      <c r="SZ17" s="95">
        <v>0.92167042276163014</v>
      </c>
      <c r="TA17" s="95">
        <v>0.97588632998290281</v>
      </c>
      <c r="TB17" s="95">
        <v>1.030102237204175</v>
      </c>
      <c r="TC17" s="95">
        <v>1.0843181444254471</v>
      </c>
      <c r="TD17" s="95">
        <v>1.1385340516467199</v>
      </c>
      <c r="TE17" s="95">
        <v>1.192749958867992</v>
      </c>
      <c r="TF17" s="95">
        <v>1.246965866089264</v>
      </c>
      <c r="TG17" s="95">
        <v>1.3011817733105371</v>
      </c>
      <c r="TH17" s="95">
        <v>1.35539768053181</v>
      </c>
      <c r="TI17" s="95">
        <v>1.4909374485849889</v>
      </c>
      <c r="TJ17" s="95">
        <v>1.6264772166381709</v>
      </c>
      <c r="TK17" s="95">
        <v>1.7620169846913509</v>
      </c>
      <c r="TL17" s="95">
        <v>1.8975567527445329</v>
      </c>
      <c r="TM17" s="95">
        <v>2.033096520797713</v>
      </c>
      <c r="TN17" s="95">
        <v>2.168636288850895</v>
      </c>
      <c r="TO17" s="95">
        <v>2.1389999888969481E-2</v>
      </c>
      <c r="TP17" s="95">
        <v>4.2779999777940267E-2</v>
      </c>
      <c r="TQ17" s="95">
        <v>6.4169999666911059E-2</v>
      </c>
      <c r="TR17" s="95">
        <v>8.5559999555881783E-2</v>
      </c>
      <c r="TS17" s="95">
        <v>0.10694999944485251</v>
      </c>
      <c r="TT17" s="95">
        <v>0.12833999933382331</v>
      </c>
      <c r="TU17" s="95">
        <v>0.1497299992227942</v>
      </c>
      <c r="TV17" s="95">
        <v>0.17111999911176479</v>
      </c>
      <c r="TW17" s="95">
        <v>0.19250999900073559</v>
      </c>
      <c r="TX17" s="95">
        <v>0.21389999888970659</v>
      </c>
      <c r="TY17" s="95">
        <v>0.23528999877867721</v>
      </c>
      <c r="TZ17" s="95">
        <v>0.25667999866764818</v>
      </c>
      <c r="UA17" s="95">
        <v>0.27806999855661868</v>
      </c>
      <c r="UB17" s="95">
        <v>0.29945999844558951</v>
      </c>
      <c r="UC17" s="95">
        <v>0.32084999833456029</v>
      </c>
      <c r="UD17" s="95">
        <v>0.34223999822353102</v>
      </c>
      <c r="UE17" s="95">
        <v>0.36362999811250202</v>
      </c>
      <c r="UF17" s="95">
        <v>0.38501999800147252</v>
      </c>
      <c r="UG17" s="95">
        <v>0.40640999789044319</v>
      </c>
      <c r="UH17" s="95">
        <v>0.42779999777941402</v>
      </c>
      <c r="UI17" s="95">
        <v>0.47057999755735591</v>
      </c>
      <c r="UJ17" s="95">
        <v>0.51335999733529691</v>
      </c>
      <c r="UK17" s="95">
        <v>0.55613999711323847</v>
      </c>
      <c r="UL17" s="95">
        <v>0.59891999689118014</v>
      </c>
      <c r="UM17" s="95">
        <v>0.64169999666912181</v>
      </c>
      <c r="UN17" s="95">
        <v>0.68447999644706325</v>
      </c>
      <c r="UO17" s="95">
        <v>0.72725999622500548</v>
      </c>
      <c r="UP17" s="95">
        <v>0.77003999600294581</v>
      </c>
      <c r="UQ17" s="95">
        <v>0.81281999578088826</v>
      </c>
      <c r="UR17" s="95">
        <v>0.85559999555883015</v>
      </c>
      <c r="US17" s="95">
        <v>0.89837999533677149</v>
      </c>
      <c r="UT17" s="95">
        <v>0.94115999511471304</v>
      </c>
      <c r="UU17" s="95">
        <v>0.9839399948926546</v>
      </c>
      <c r="UV17" s="95">
        <v>1.026719994670596</v>
      </c>
      <c r="UW17" s="95">
        <v>1.0694999944485379</v>
      </c>
      <c r="UX17" s="95">
        <v>1.176449993893391</v>
      </c>
      <c r="UY17" s="95">
        <v>1.2833999933382461</v>
      </c>
      <c r="UZ17" s="95">
        <v>1.3903499927831009</v>
      </c>
      <c r="VA17" s="95">
        <v>1.4972999922279531</v>
      </c>
      <c r="VB17" s="95">
        <v>1.604249991672805</v>
      </c>
      <c r="VC17" s="95">
        <v>1.7111999911176601</v>
      </c>
      <c r="VD17" s="95">
        <v>5.6904887681476612E-2</v>
      </c>
      <c r="VE17" s="95">
        <v>0.1138097753629569</v>
      </c>
      <c r="VF17" s="95">
        <v>0.17071466304443711</v>
      </c>
      <c r="VG17" s="95">
        <v>0.22761955072591719</v>
      </c>
      <c r="VH17" s="95">
        <v>0.28452443840739761</v>
      </c>
      <c r="VI17" s="95">
        <v>0.34142932608887749</v>
      </c>
      <c r="VJ17" s="95">
        <v>0.39833421377035799</v>
      </c>
      <c r="VK17" s="95">
        <v>0.45523910145183821</v>
      </c>
      <c r="VL17" s="95">
        <v>0.51214398913331838</v>
      </c>
      <c r="VM17" s="95">
        <v>0.56904887681479832</v>
      </c>
      <c r="VN17" s="95">
        <v>0.62595376449627871</v>
      </c>
      <c r="VO17" s="95">
        <v>0.68285865217775876</v>
      </c>
      <c r="VP17" s="95">
        <v>0.73976353985923937</v>
      </c>
      <c r="VQ17" s="95">
        <v>0.79666842754071909</v>
      </c>
      <c r="VR17" s="95">
        <v>0.85357331522219959</v>
      </c>
      <c r="VS17" s="95">
        <v>0.91047820290367987</v>
      </c>
      <c r="VT17" s="95">
        <v>0.96738309058516025</v>
      </c>
      <c r="VU17" s="95">
        <v>1.0242879782666401</v>
      </c>
      <c r="VV17" s="95">
        <v>1.08119286594812</v>
      </c>
      <c r="VW17" s="95">
        <v>1.1380977536296011</v>
      </c>
      <c r="VX17" s="95">
        <v>1.2519075289925601</v>
      </c>
      <c r="VY17" s="95">
        <v>1.3657173043555211</v>
      </c>
      <c r="VZ17" s="95">
        <v>1.4795270797184821</v>
      </c>
      <c r="WA17" s="95">
        <v>1.5933368550814431</v>
      </c>
      <c r="WB17" s="95">
        <v>1.707146630444401</v>
      </c>
      <c r="WC17" s="95">
        <v>1.8209564058073631</v>
      </c>
      <c r="WD17" s="95">
        <v>1.934766181170323</v>
      </c>
      <c r="WE17" s="95">
        <v>2.0485759565332842</v>
      </c>
      <c r="WF17" s="95">
        <v>2.1623857318962449</v>
      </c>
      <c r="WG17" s="95">
        <v>2.2761955072592048</v>
      </c>
      <c r="WH17" s="95">
        <v>2.3900052826221652</v>
      </c>
      <c r="WI17" s="95">
        <v>2.5038150579851242</v>
      </c>
      <c r="WJ17" s="95">
        <v>2.6176248333480858</v>
      </c>
      <c r="WK17" s="95">
        <v>2.731434608711047</v>
      </c>
      <c r="WL17" s="95">
        <v>2.8452443840740078</v>
      </c>
      <c r="WM17" s="95">
        <v>3.1297688224814082</v>
      </c>
      <c r="WN17" s="95">
        <v>3.4142932608888068</v>
      </c>
      <c r="WO17" s="95">
        <v>3.6988176992962098</v>
      </c>
      <c r="WP17" s="95">
        <v>3.9833421377036098</v>
      </c>
      <c r="WQ17" s="95">
        <v>4.2678665761110111</v>
      </c>
      <c r="WR17" s="95">
        <v>4.552391014518415</v>
      </c>
      <c r="WS17" s="95">
        <v>7.7702559490156309E-2</v>
      </c>
      <c r="WT17" s="95">
        <v>0.1554051189803129</v>
      </c>
      <c r="WU17" s="95">
        <v>0.23310767847046929</v>
      </c>
      <c r="WV17" s="95">
        <v>0.31081023796062579</v>
      </c>
      <c r="WW17" s="95">
        <v>0.38851279745078238</v>
      </c>
      <c r="WX17" s="95">
        <v>0.46621535694093907</v>
      </c>
      <c r="WY17" s="95">
        <v>0.54391791643109522</v>
      </c>
      <c r="WZ17" s="95">
        <v>0.62162047592125214</v>
      </c>
      <c r="XA17" s="95">
        <v>0.69932303541140861</v>
      </c>
      <c r="XB17" s="95">
        <v>0.77702559490156509</v>
      </c>
      <c r="XC17" s="95">
        <v>0.85472815439172123</v>
      </c>
      <c r="XD17" s="95">
        <v>0.93243071388187837</v>
      </c>
      <c r="XE17" s="95">
        <v>1.010133273372035</v>
      </c>
      <c r="XF17" s="95">
        <v>1.0878358328621911</v>
      </c>
      <c r="XG17" s="95">
        <v>1.165538392352349</v>
      </c>
      <c r="XH17" s="95">
        <v>1.243240951842504</v>
      </c>
      <c r="XI17" s="95">
        <v>1.32094351133266</v>
      </c>
      <c r="XJ17" s="95">
        <v>1.398646070822817</v>
      </c>
      <c r="XK17" s="95">
        <v>1.476348630312974</v>
      </c>
      <c r="XL17" s="95">
        <v>1.55405118980313</v>
      </c>
      <c r="XM17" s="95">
        <v>1.709456308783444</v>
      </c>
      <c r="XN17" s="95">
        <v>1.864861427763757</v>
      </c>
      <c r="XO17" s="95">
        <v>2.020266546744069</v>
      </c>
      <c r="XP17" s="95">
        <v>2.1756716657243831</v>
      </c>
      <c r="XQ17" s="95">
        <v>2.3310767847046958</v>
      </c>
      <c r="XR17" s="95">
        <v>2.486481903685009</v>
      </c>
      <c r="XS17" s="95">
        <v>2.641887022665323</v>
      </c>
      <c r="XT17" s="95">
        <v>2.7972921416456349</v>
      </c>
      <c r="XU17" s="95">
        <v>2.9526972606259472</v>
      </c>
      <c r="XV17" s="95">
        <v>3.1081023796062599</v>
      </c>
      <c r="XW17" s="95">
        <v>3.2635074985865749</v>
      </c>
      <c r="XX17" s="95">
        <v>3.4189126175668898</v>
      </c>
      <c r="XY17" s="95">
        <v>3.574317736547199</v>
      </c>
      <c r="XZ17" s="95">
        <v>3.7297228555275148</v>
      </c>
      <c r="YA17" s="95">
        <v>3.8851279745078249</v>
      </c>
      <c r="YB17" s="95">
        <v>4.2736407719586103</v>
      </c>
      <c r="YC17" s="95">
        <v>4.6621535694093934</v>
      </c>
      <c r="YD17" s="95">
        <v>5.0506663668601739</v>
      </c>
      <c r="YE17" s="95">
        <v>5.4391791643109579</v>
      </c>
      <c r="YF17" s="95">
        <v>5.8276919617617402</v>
      </c>
      <c r="YG17" s="95">
        <v>6.2162047592125216</v>
      </c>
      <c r="YH17" s="95">
        <v>0.15194572583211979</v>
      </c>
      <c r="YI17" s="95">
        <v>0.30389145166424891</v>
      </c>
      <c r="YJ17" s="95">
        <v>0.45583717749637742</v>
      </c>
      <c r="YK17" s="95">
        <v>0.60778290332850682</v>
      </c>
      <c r="YL17" s="95">
        <v>0.75972862916063577</v>
      </c>
      <c r="YM17" s="95">
        <v>0.91167435499276506</v>
      </c>
      <c r="YN17" s="95">
        <v>1.0636200808248939</v>
      </c>
      <c r="YO17" s="95">
        <v>1.215565806657023</v>
      </c>
      <c r="YP17" s="95">
        <v>1.36751153248915</v>
      </c>
      <c r="YQ17" s="95">
        <v>1.5194572583212811</v>
      </c>
      <c r="YR17" s="95">
        <v>1.6714029841534099</v>
      </c>
      <c r="YS17" s="95">
        <v>1.8233487099855381</v>
      </c>
      <c r="YT17" s="95">
        <v>1.9752944358176661</v>
      </c>
      <c r="YU17" s="95">
        <v>2.1272401616497931</v>
      </c>
      <c r="YV17" s="95">
        <v>2.2791858874819249</v>
      </c>
      <c r="YW17" s="95">
        <v>2.4311316133140539</v>
      </c>
      <c r="YX17" s="95">
        <v>2.5830773391461821</v>
      </c>
      <c r="YY17" s="95">
        <v>2.7350230649783089</v>
      </c>
      <c r="YZ17" s="95">
        <v>2.8869687908104411</v>
      </c>
      <c r="ZA17" s="95">
        <v>3.0389145166425662</v>
      </c>
      <c r="ZB17" s="95">
        <v>3.342805968306827</v>
      </c>
      <c r="ZC17" s="95">
        <v>3.6466974199710829</v>
      </c>
      <c r="ZD17" s="95">
        <v>3.9505888716353419</v>
      </c>
      <c r="ZE17" s="95">
        <v>4.2544803232996014</v>
      </c>
      <c r="ZF17" s="95">
        <v>4.558371774963855</v>
      </c>
      <c r="ZG17" s="95">
        <v>4.8622632266281141</v>
      </c>
      <c r="ZH17" s="95">
        <v>5.1661546782923784</v>
      </c>
      <c r="ZI17" s="95">
        <v>5.4700461299566348</v>
      </c>
      <c r="ZJ17" s="95">
        <v>5.7739375816208902</v>
      </c>
      <c r="ZK17" s="95">
        <v>6.0778290332851519</v>
      </c>
      <c r="ZL17" s="95">
        <v>6.3817204849494038</v>
      </c>
      <c r="ZM17" s="95">
        <v>6.685611936613669</v>
      </c>
      <c r="ZN17" s="95">
        <v>6.9895033882779147</v>
      </c>
      <c r="ZO17" s="95">
        <v>7.2933948399421782</v>
      </c>
      <c r="ZP17" s="95">
        <v>7.5972862916064408</v>
      </c>
      <c r="ZQ17" s="95">
        <v>8.3570149207670692</v>
      </c>
      <c r="ZR17" s="95">
        <v>9.1167435499277207</v>
      </c>
      <c r="ZS17" s="95">
        <v>9.8764721790883616</v>
      </c>
      <c r="ZT17" s="95">
        <v>10.63620080824902</v>
      </c>
      <c r="ZU17" s="95">
        <v>11.395929437409659</v>
      </c>
      <c r="ZV17" s="95">
        <v>12.155658066570309</v>
      </c>
      <c r="ZW17" s="95">
        <v>0.25735370919755918</v>
      </c>
      <c r="ZX17" s="95">
        <v>0.51470741839512346</v>
      </c>
      <c r="ZY17" s="95">
        <v>0.77206112759268719</v>
      </c>
      <c r="ZZ17" s="95">
        <v>1.0294148367902509</v>
      </c>
      <c r="AAA17" s="95">
        <v>1.286768545987816</v>
      </c>
      <c r="AAB17" s="95">
        <v>1.544122255185379</v>
      </c>
      <c r="AAC17" s="95">
        <v>1.801475964382945</v>
      </c>
      <c r="AAD17" s="95">
        <v>2.0588296735805098</v>
      </c>
      <c r="AAE17" s="95">
        <v>2.316183382778072</v>
      </c>
      <c r="AAF17" s="95">
        <v>2.5735370919756382</v>
      </c>
      <c r="AAG17" s="95">
        <v>2.8308908011732021</v>
      </c>
      <c r="AAH17" s="95">
        <v>3.0882445103707661</v>
      </c>
      <c r="AAI17" s="95">
        <v>3.3455982195683331</v>
      </c>
      <c r="AAJ17" s="95">
        <v>3.6029519287658949</v>
      </c>
      <c r="AAK17" s="95">
        <v>3.8603056379634602</v>
      </c>
      <c r="AAL17" s="95">
        <v>4.1176593471610223</v>
      </c>
      <c r="AAM17" s="95">
        <v>4.3750130563585854</v>
      </c>
      <c r="AAN17" s="95">
        <v>4.6323667655561529</v>
      </c>
      <c r="AAO17" s="95">
        <v>4.8897204747537106</v>
      </c>
      <c r="AAP17" s="95">
        <v>5.1470741839512817</v>
      </c>
      <c r="AAQ17" s="95">
        <v>5.661781602346406</v>
      </c>
      <c r="AAR17" s="95">
        <v>6.1764890207415357</v>
      </c>
      <c r="AAS17" s="95">
        <v>6.691196439136661</v>
      </c>
      <c r="AAT17" s="95">
        <v>7.205903857531796</v>
      </c>
      <c r="AAU17" s="95">
        <v>7.720611275926915</v>
      </c>
      <c r="AAV17" s="95">
        <v>8.2353186943220518</v>
      </c>
      <c r="AAW17" s="95">
        <v>8.7500261127171726</v>
      </c>
      <c r="AAX17" s="95">
        <v>9.2647335311123022</v>
      </c>
      <c r="AAY17" s="95">
        <v>9.7794409495074319</v>
      </c>
      <c r="AAZ17" s="95">
        <v>10.294148367902549</v>
      </c>
      <c r="ABA17" s="95">
        <v>10.808855786297681</v>
      </c>
      <c r="ABB17" s="95">
        <v>11.32356320469281</v>
      </c>
      <c r="ABC17" s="95">
        <v>11.83827062308796</v>
      </c>
      <c r="ABD17" s="95">
        <v>12.35297804148307</v>
      </c>
      <c r="ABE17" s="95">
        <v>12.867685459878221</v>
      </c>
      <c r="ABF17" s="95">
        <v>14.15445400586602</v>
      </c>
      <c r="ABG17" s="95">
        <v>15.441222551853841</v>
      </c>
      <c r="ABH17" s="95">
        <v>16.727991097841659</v>
      </c>
      <c r="ABI17" s="95">
        <v>18.014759643829489</v>
      </c>
      <c r="ABJ17" s="95">
        <v>19.301528189817301</v>
      </c>
      <c r="ABK17" s="95">
        <v>20.58829673580513</v>
      </c>
      <c r="ABL17" s="95">
        <v>3.7423854729540809E-2</v>
      </c>
      <c r="ABM17" s="95">
        <v>7.4847709459082062E-2</v>
      </c>
      <c r="ABN17" s="95">
        <v>0.1122715641886233</v>
      </c>
      <c r="ABO17" s="95">
        <v>0.14969541891816471</v>
      </c>
      <c r="ABP17" s="95">
        <v>0.187119273647706</v>
      </c>
      <c r="ABQ17" s="95">
        <v>0.22454312837724699</v>
      </c>
      <c r="ABR17" s="95">
        <v>0.26196698310678851</v>
      </c>
      <c r="ABS17" s="95">
        <v>0.29939083783632991</v>
      </c>
      <c r="ABT17" s="95">
        <v>0.33681469256587082</v>
      </c>
      <c r="ABU17" s="95">
        <v>0.37423854729541228</v>
      </c>
      <c r="ABV17" s="95">
        <v>0.41166240202495352</v>
      </c>
      <c r="ABW17" s="95">
        <v>0.44908625675449487</v>
      </c>
      <c r="ABX17" s="95">
        <v>0.48651011148403611</v>
      </c>
      <c r="ABY17" s="95">
        <v>0.52393396621357724</v>
      </c>
      <c r="ABZ17" s="95">
        <v>0.5613578209431187</v>
      </c>
      <c r="ACA17" s="95">
        <v>0.59878167567266027</v>
      </c>
      <c r="ACB17" s="95">
        <v>0.63620553040220096</v>
      </c>
      <c r="ACC17" s="95">
        <v>0.67362938513174264</v>
      </c>
      <c r="ACD17" s="95">
        <v>0.71105323986128399</v>
      </c>
      <c r="ACE17" s="95">
        <v>0.74847709459082468</v>
      </c>
      <c r="ACF17" s="95">
        <v>0.8233248040499076</v>
      </c>
      <c r="ACG17" s="95">
        <v>0.89817251350898974</v>
      </c>
      <c r="ACH17" s="95">
        <v>0.973020222968072</v>
      </c>
      <c r="ACI17" s="95">
        <v>1.0478679324271549</v>
      </c>
      <c r="ACJ17" s="95">
        <v>1.1227156418862381</v>
      </c>
      <c r="ACK17" s="95">
        <v>1.1975633513453201</v>
      </c>
      <c r="ACL17" s="95">
        <v>1.272411060804403</v>
      </c>
      <c r="ACM17" s="95">
        <v>1.3472587702634851</v>
      </c>
      <c r="ACN17" s="95">
        <v>1.422106479722568</v>
      </c>
      <c r="ACO17" s="95">
        <v>1.49695418918165</v>
      </c>
      <c r="ACP17" s="95">
        <v>1.5718018986407341</v>
      </c>
      <c r="ACQ17" s="95">
        <v>1.646649608099815</v>
      </c>
      <c r="ACR17" s="95">
        <v>1.7214973175588979</v>
      </c>
      <c r="ACS17" s="95">
        <v>1.7963450270179799</v>
      </c>
      <c r="ACT17" s="95">
        <v>1.8711927364770631</v>
      </c>
      <c r="ACU17" s="95">
        <v>2.0583120101247689</v>
      </c>
      <c r="ACV17" s="95">
        <v>2.2454312837724761</v>
      </c>
      <c r="ACW17" s="95">
        <v>2.4325505574201811</v>
      </c>
      <c r="ACX17" s="95">
        <v>2.6196698310678892</v>
      </c>
      <c r="ACY17" s="95">
        <v>2.8067891047155942</v>
      </c>
      <c r="ACZ17" s="95">
        <v>2.9939083783633018</v>
      </c>
      <c r="ADA17" s="95">
        <v>4.2022120676473582E-2</v>
      </c>
      <c r="ADB17" s="95">
        <v>8.4044241352947316E-2</v>
      </c>
      <c r="ADC17" s="95">
        <v>0.12606636202942109</v>
      </c>
      <c r="ADD17" s="95">
        <v>0.1680884827058948</v>
      </c>
      <c r="ADE17" s="95">
        <v>0.21011060338236839</v>
      </c>
      <c r="ADF17" s="95">
        <v>0.25213272405884218</v>
      </c>
      <c r="ADG17" s="95">
        <v>0.29415484473531589</v>
      </c>
      <c r="ADH17" s="95">
        <v>0.33617696541178982</v>
      </c>
      <c r="ADI17" s="95">
        <v>0.37819908608826353</v>
      </c>
      <c r="ADJ17" s="95">
        <v>0.42022120676473718</v>
      </c>
      <c r="ADK17" s="95">
        <v>0.46224332744121088</v>
      </c>
      <c r="ADL17" s="95">
        <v>0.5042654481176847</v>
      </c>
      <c r="ADM17" s="95">
        <v>0.54628756879415807</v>
      </c>
      <c r="ADN17" s="95">
        <v>0.588309689470632</v>
      </c>
      <c r="ADO17" s="95">
        <v>0.63033181014710571</v>
      </c>
      <c r="ADP17" s="95">
        <v>0.67235393082357964</v>
      </c>
      <c r="ADQ17" s="95">
        <v>0.71437605150005323</v>
      </c>
      <c r="ADR17" s="95">
        <v>0.75639817217652727</v>
      </c>
      <c r="ADS17" s="95">
        <v>0.79842029285300065</v>
      </c>
      <c r="ADT17" s="95">
        <v>0.84044241352947446</v>
      </c>
      <c r="ADU17" s="95">
        <v>0.92448665488242177</v>
      </c>
      <c r="ADV17" s="95">
        <v>1.008530896235369</v>
      </c>
      <c r="ADW17" s="95">
        <v>1.092575137588317</v>
      </c>
      <c r="ADX17" s="95">
        <v>1.176619378941264</v>
      </c>
      <c r="ADY17" s="95">
        <v>1.260663620294211</v>
      </c>
      <c r="ADZ17" s="95">
        <v>1.3447078616471591</v>
      </c>
      <c r="AEA17" s="95">
        <v>1.428752103000106</v>
      </c>
      <c r="AEB17" s="95">
        <v>1.5127963443530541</v>
      </c>
      <c r="AEC17" s="95">
        <v>1.5968405857060011</v>
      </c>
      <c r="AED17" s="95">
        <v>1.6808848270589489</v>
      </c>
      <c r="AEE17" s="95">
        <v>1.7649290684118959</v>
      </c>
      <c r="AEF17" s="95">
        <v>1.848973309764844</v>
      </c>
      <c r="AEG17" s="95">
        <v>1.9330175511177921</v>
      </c>
      <c r="AEH17" s="95">
        <v>2.0170617924707379</v>
      </c>
      <c r="AEI17" s="95">
        <v>2.1011060338236862</v>
      </c>
      <c r="AEJ17" s="95">
        <v>2.3112166372060541</v>
      </c>
      <c r="AEK17" s="95">
        <v>2.5213272405884228</v>
      </c>
      <c r="AEL17" s="95">
        <v>2.731437843970792</v>
      </c>
      <c r="AEM17" s="95">
        <v>2.9415484473531621</v>
      </c>
      <c r="AEN17" s="95">
        <v>3.1516590507355291</v>
      </c>
      <c r="AEO17" s="95">
        <v>3.3617696541178979</v>
      </c>
      <c r="AEP17" s="95">
        <v>2.5087513423839181E-2</v>
      </c>
      <c r="AEQ17" s="95">
        <v>5.0175026847679847E-2</v>
      </c>
      <c r="AER17" s="95">
        <v>7.5262540271520476E-2</v>
      </c>
      <c r="AES17" s="95">
        <v>0.1003500536953611</v>
      </c>
      <c r="AET17" s="95">
        <v>0.12543756711920179</v>
      </c>
      <c r="AEU17" s="95">
        <v>0.15052508054304239</v>
      </c>
      <c r="AEV17" s="95">
        <v>0.17561259396688311</v>
      </c>
      <c r="AEW17" s="95">
        <v>0.20070010739072369</v>
      </c>
      <c r="AEX17" s="95">
        <v>0.22578762081456441</v>
      </c>
      <c r="AEY17" s="95">
        <v>0.25087513423840502</v>
      </c>
      <c r="AEZ17" s="95">
        <v>0.27596264766224571</v>
      </c>
      <c r="AFA17" s="95">
        <v>0.30105016108608618</v>
      </c>
      <c r="AFB17" s="95">
        <v>0.32613767450992681</v>
      </c>
      <c r="AFC17" s="95">
        <v>0.35122518793376761</v>
      </c>
      <c r="AFD17" s="95">
        <v>0.37631270135760808</v>
      </c>
      <c r="AFE17" s="95">
        <v>0.40140021478144883</v>
      </c>
      <c r="AFF17" s="95">
        <v>0.42648772820528952</v>
      </c>
      <c r="AFG17" s="95">
        <v>0.45157524162913032</v>
      </c>
      <c r="AFH17" s="95">
        <v>0.47666275505297068</v>
      </c>
      <c r="AFI17" s="95">
        <v>0.50175026847681148</v>
      </c>
      <c r="AFJ17" s="95">
        <v>0.55192529532449242</v>
      </c>
      <c r="AFK17" s="95">
        <v>0.6021003221721738</v>
      </c>
      <c r="AFL17" s="95">
        <v>0.65227534901985529</v>
      </c>
      <c r="AFM17" s="95">
        <v>0.70245037586753678</v>
      </c>
      <c r="AFN17" s="95">
        <v>0.75262540271521738</v>
      </c>
      <c r="AFO17" s="95">
        <v>0.80280042956289921</v>
      </c>
      <c r="AFP17" s="95">
        <v>0.85297545641058026</v>
      </c>
      <c r="AFQ17" s="95">
        <v>0.90315048325826164</v>
      </c>
      <c r="AFR17" s="95">
        <v>0.95332551010594313</v>
      </c>
      <c r="AFS17" s="95">
        <v>1.003500536953625</v>
      </c>
      <c r="AFT17" s="95">
        <v>1.053675563801306</v>
      </c>
      <c r="AFU17" s="95">
        <v>1.1038505906489859</v>
      </c>
      <c r="AFV17" s="95">
        <v>1.1540256174966681</v>
      </c>
      <c r="AFW17" s="95">
        <v>1.20420064434435</v>
      </c>
      <c r="AFX17" s="95">
        <v>1.2543756711920311</v>
      </c>
      <c r="AFY17" s="95">
        <v>1.3798132383112329</v>
      </c>
      <c r="AFZ17" s="95">
        <v>1.5052508054304361</v>
      </c>
      <c r="AGA17" s="95">
        <v>1.6306883725496399</v>
      </c>
      <c r="AGB17" s="95">
        <v>1.7561259396688429</v>
      </c>
      <c r="AGC17" s="95">
        <v>1.881563506788047</v>
      </c>
      <c r="AGD17" s="95">
        <v>2.0070010739072499</v>
      </c>
      <c r="AGE17" s="95">
        <v>3.0544334036089759E-2</v>
      </c>
      <c r="AGF17" s="95">
        <v>6.1088668072179587E-2</v>
      </c>
      <c r="AGG17" s="95">
        <v>9.1633002108269399E-2</v>
      </c>
      <c r="AGH17" s="95">
        <v>0.1221773361443593</v>
      </c>
      <c r="AGI17" s="95">
        <v>0.1527216701804491</v>
      </c>
      <c r="AGJ17" s="95">
        <v>0.1832660042165388</v>
      </c>
      <c r="AGK17" s="95">
        <v>0.2138103382526286</v>
      </c>
      <c r="AGL17" s="95">
        <v>0.24435467228871849</v>
      </c>
      <c r="AGM17" s="95">
        <v>0.2748990063248084</v>
      </c>
      <c r="AGN17" s="95">
        <v>0.30544334036089799</v>
      </c>
      <c r="AGO17" s="95">
        <v>0.33598767439698818</v>
      </c>
      <c r="AGP17" s="95">
        <v>0.36653200843307782</v>
      </c>
      <c r="AGQ17" s="95">
        <v>0.39707634246916768</v>
      </c>
      <c r="AGR17" s="95">
        <v>0.42762067650525748</v>
      </c>
      <c r="AGS17" s="95">
        <v>0.45816501054134751</v>
      </c>
      <c r="AGT17" s="95">
        <v>0.48870934457743731</v>
      </c>
      <c r="AGU17" s="95">
        <v>0.51925367861352689</v>
      </c>
      <c r="AGV17" s="95">
        <v>0.54979801264961681</v>
      </c>
      <c r="AGW17" s="95">
        <v>0.58034234668570683</v>
      </c>
      <c r="AGX17" s="95">
        <v>0.61088668072179619</v>
      </c>
      <c r="AGY17" s="95">
        <v>0.67197534879397647</v>
      </c>
      <c r="AGZ17" s="95">
        <v>0.73306401686615597</v>
      </c>
      <c r="AHA17" s="95">
        <v>0.79415268493833546</v>
      </c>
      <c r="AHB17" s="95">
        <v>0.85524135301051496</v>
      </c>
      <c r="AHC17" s="95">
        <v>0.91633002108269479</v>
      </c>
      <c r="AHD17" s="95">
        <v>0.97741868915487473</v>
      </c>
      <c r="AHE17" s="95">
        <v>1.038507357227054</v>
      </c>
      <c r="AHF17" s="95">
        <v>1.0995960252992341</v>
      </c>
      <c r="AHG17" s="95">
        <v>1.1606846933714139</v>
      </c>
      <c r="AHH17" s="95">
        <v>1.2217733614435931</v>
      </c>
      <c r="AHI17" s="95">
        <v>1.2828620295157731</v>
      </c>
      <c r="AHJ17" s="95">
        <v>1.3439506975879529</v>
      </c>
      <c r="AHK17" s="95">
        <v>1.405039365660131</v>
      </c>
      <c r="AHL17" s="95">
        <v>1.466128033732311</v>
      </c>
      <c r="AHM17" s="95">
        <v>1.5272167018044911</v>
      </c>
      <c r="AHN17" s="95">
        <v>1.679938371984941</v>
      </c>
      <c r="AHO17" s="95">
        <v>1.83266004216539</v>
      </c>
      <c r="AHP17" s="95">
        <v>1.985381712345839</v>
      </c>
      <c r="AHQ17" s="95">
        <v>2.1381033825262881</v>
      </c>
      <c r="AHR17" s="95">
        <v>2.2908250527067371</v>
      </c>
      <c r="AHS17" s="95">
        <v>2.4435467228871861</v>
      </c>
      <c r="AHT17" s="95">
        <v>3.113088488734159E-2</v>
      </c>
      <c r="AHU17" s="95">
        <v>6.2261769774683173E-2</v>
      </c>
      <c r="AHV17" s="95">
        <v>9.3392654662024704E-2</v>
      </c>
      <c r="AHW17" s="95">
        <v>0.1245235395493663</v>
      </c>
      <c r="AHX17" s="95">
        <v>0.15565442443670799</v>
      </c>
      <c r="AHY17" s="95">
        <v>0.18678530932404949</v>
      </c>
      <c r="AHZ17" s="95">
        <v>0.217916194211391</v>
      </c>
      <c r="AIA17" s="95">
        <v>0.24904707909873269</v>
      </c>
      <c r="AIB17" s="95">
        <v>0.28017796398607431</v>
      </c>
      <c r="AIC17" s="95">
        <v>0.31130884887341592</v>
      </c>
      <c r="AID17" s="95">
        <v>0.34243973376075748</v>
      </c>
      <c r="AIE17" s="95">
        <v>0.37357061864809887</v>
      </c>
      <c r="AIF17" s="95">
        <v>0.40470150353544071</v>
      </c>
      <c r="AIG17" s="95">
        <v>0.43583238842278199</v>
      </c>
      <c r="AIH17" s="95">
        <v>0.46696327331012383</v>
      </c>
      <c r="AII17" s="95">
        <v>0.4980941581974655</v>
      </c>
      <c r="AIJ17" s="95">
        <v>0.52922504308480678</v>
      </c>
      <c r="AIK17" s="95">
        <v>0.56035592797214862</v>
      </c>
      <c r="AIL17" s="95">
        <v>0.59148681285949023</v>
      </c>
      <c r="AIM17" s="95">
        <v>0.6226176977468314</v>
      </c>
      <c r="AIN17" s="95">
        <v>0.68487946752151518</v>
      </c>
      <c r="AIO17" s="95">
        <v>0.74714123729619786</v>
      </c>
      <c r="AIP17" s="95">
        <v>0.80940300707088098</v>
      </c>
      <c r="AIQ17" s="95">
        <v>0.87166477684556398</v>
      </c>
      <c r="AIR17" s="95">
        <v>0.93392654662024754</v>
      </c>
      <c r="AIS17" s="95">
        <v>0.99618831639493088</v>
      </c>
      <c r="AIT17" s="95">
        <v>1.058450086169614</v>
      </c>
      <c r="AIU17" s="95">
        <v>1.120711855944297</v>
      </c>
      <c r="AIV17" s="95">
        <v>1.18297362571898</v>
      </c>
      <c r="AIW17" s="95">
        <v>1.245235395493663</v>
      </c>
      <c r="AIX17" s="95">
        <v>1.3074971652683469</v>
      </c>
      <c r="AIY17" s="95">
        <v>1.3697589350430299</v>
      </c>
      <c r="AIZ17" s="95">
        <v>1.432020704817712</v>
      </c>
      <c r="AJA17" s="95">
        <v>1.4942824745923959</v>
      </c>
      <c r="AJB17" s="95">
        <v>1.5565442443670789</v>
      </c>
      <c r="AJC17" s="95">
        <v>1.7121986688037869</v>
      </c>
      <c r="AJD17" s="95">
        <v>1.8678530932404951</v>
      </c>
      <c r="AJE17" s="95">
        <v>2.0235075176772028</v>
      </c>
      <c r="AJF17" s="95">
        <v>2.1791619421139119</v>
      </c>
      <c r="AJG17" s="95">
        <v>2.3348163665506179</v>
      </c>
      <c r="AJH17" s="95">
        <v>2.490470790987326</v>
      </c>
      <c r="AJI17" s="95">
        <v>2.8860900464551531E-2</v>
      </c>
      <c r="AJJ17" s="95">
        <v>5.7721800929103409E-2</v>
      </c>
      <c r="AJK17" s="95">
        <v>8.6582701393655273E-2</v>
      </c>
      <c r="AJL17" s="95">
        <v>0.11544360185820721</v>
      </c>
      <c r="AJM17" s="95">
        <v>0.1443045023227591</v>
      </c>
      <c r="AJN17" s="95">
        <v>0.17316540278731091</v>
      </c>
      <c r="AJO17" s="95">
        <v>0.20202630325186291</v>
      </c>
      <c r="AJP17" s="95">
        <v>0.2308872037164148</v>
      </c>
      <c r="AJQ17" s="95">
        <v>0.25974810418096661</v>
      </c>
      <c r="AJR17" s="95">
        <v>0.2886090046455187</v>
      </c>
      <c r="AJS17" s="95">
        <v>0.31746990511007039</v>
      </c>
      <c r="AJT17" s="95">
        <v>0.34633080557462231</v>
      </c>
      <c r="AJU17" s="95">
        <v>0.37519170603917429</v>
      </c>
      <c r="AJV17" s="95">
        <v>0.4040526065037261</v>
      </c>
      <c r="AJW17" s="95">
        <v>0.43291350696827779</v>
      </c>
      <c r="AJX17" s="95">
        <v>0.46177440743282988</v>
      </c>
      <c r="AJY17" s="95">
        <v>0.49063530789738152</v>
      </c>
      <c r="AJZ17" s="95">
        <v>0.519496208361934</v>
      </c>
      <c r="AKA17" s="95">
        <v>0.54835710882648536</v>
      </c>
      <c r="AKB17" s="95">
        <v>0.5772180092910375</v>
      </c>
      <c r="AKC17" s="95">
        <v>0.6349398102201409</v>
      </c>
      <c r="AKD17" s="95">
        <v>0.69266161114924485</v>
      </c>
      <c r="AKE17" s="95">
        <v>0.75038341207834847</v>
      </c>
      <c r="AKF17" s="95">
        <v>0.80810521300745231</v>
      </c>
      <c r="AKG17" s="95">
        <v>0.86582701393655648</v>
      </c>
      <c r="AKH17" s="95">
        <v>0.92354881486565976</v>
      </c>
      <c r="AKI17" s="95">
        <v>0.98127061579476382</v>
      </c>
      <c r="AKJ17" s="95">
        <v>1.0389924167238671</v>
      </c>
      <c r="AKK17" s="95">
        <v>1.0967142176529709</v>
      </c>
      <c r="AKL17" s="95">
        <v>1.154436018582075</v>
      </c>
      <c r="AKM17" s="95">
        <v>1.212157819511178</v>
      </c>
      <c r="AKN17" s="95">
        <v>1.269879620440282</v>
      </c>
      <c r="AKO17" s="95">
        <v>1.3276014213693861</v>
      </c>
      <c r="AKP17" s="95">
        <v>1.385323222298489</v>
      </c>
      <c r="AKQ17" s="95">
        <v>1.443045023227594</v>
      </c>
      <c r="AKR17" s="95">
        <v>1.5873495255503529</v>
      </c>
      <c r="AKS17" s="95">
        <v>1.731654027873113</v>
      </c>
      <c r="AKT17" s="95">
        <v>1.8759585301958721</v>
      </c>
      <c r="AKU17" s="95">
        <v>2.0202630325186308</v>
      </c>
      <c r="AKV17" s="95">
        <v>2.1645675348413902</v>
      </c>
      <c r="AKW17" s="95">
        <v>2.3088720371641509</v>
      </c>
      <c r="AKX17" s="95">
        <v>2.9268913974933801E-2</v>
      </c>
      <c r="AKY17" s="95">
        <v>5.8537827949867657E-2</v>
      </c>
      <c r="AKZ17" s="95">
        <v>8.7806741924801479E-2</v>
      </c>
      <c r="ALA17" s="95">
        <v>0.1170756558997354</v>
      </c>
      <c r="ALB17" s="95">
        <v>0.14634456987466921</v>
      </c>
      <c r="ALC17" s="95">
        <v>0.17561348384960301</v>
      </c>
      <c r="ALD17" s="95">
        <v>0.20488239782453679</v>
      </c>
      <c r="ALE17" s="95">
        <v>0.23415131179947071</v>
      </c>
      <c r="ALF17" s="95">
        <v>0.2634202257744046</v>
      </c>
      <c r="ALG17" s="95">
        <v>0.29268913974933841</v>
      </c>
      <c r="ALH17" s="95">
        <v>0.32195805372427211</v>
      </c>
      <c r="ALI17" s="95">
        <v>0.35122696769920608</v>
      </c>
      <c r="ALJ17" s="95">
        <v>0.38049588167413989</v>
      </c>
      <c r="ALK17" s="95">
        <v>0.40976479564907381</v>
      </c>
      <c r="ALL17" s="95">
        <v>0.43903370962400762</v>
      </c>
      <c r="ALM17" s="95">
        <v>0.46830262359894131</v>
      </c>
      <c r="ALN17" s="95">
        <v>0.49757153757387518</v>
      </c>
      <c r="ALO17" s="95">
        <v>0.52684045154880932</v>
      </c>
      <c r="ALP17" s="95">
        <v>0.55610936552374268</v>
      </c>
      <c r="ALQ17" s="95">
        <v>0.58537827949867682</v>
      </c>
      <c r="ALR17" s="95">
        <v>0.64391610744854433</v>
      </c>
      <c r="ALS17" s="95">
        <v>0.70245393539841228</v>
      </c>
      <c r="ALT17" s="95">
        <v>0.76099176334827967</v>
      </c>
      <c r="ALU17" s="95">
        <v>0.81952959129814751</v>
      </c>
      <c r="ALV17" s="95">
        <v>0.87806741924801524</v>
      </c>
      <c r="ALW17" s="95">
        <v>0.93660524719788296</v>
      </c>
      <c r="ALX17" s="95">
        <v>0.99514307514775024</v>
      </c>
      <c r="ALY17" s="95">
        <v>1.0536809030976191</v>
      </c>
      <c r="ALZ17" s="95">
        <v>1.112218731047486</v>
      </c>
      <c r="AMA17" s="95">
        <v>1.1707565589973541</v>
      </c>
      <c r="AMB17" s="95">
        <v>1.229294386947221</v>
      </c>
      <c r="AMC17" s="95">
        <v>1.2878322148970891</v>
      </c>
      <c r="AMD17" s="95">
        <v>1.3463700428469569</v>
      </c>
      <c r="AME17" s="95">
        <v>1.404907870796825</v>
      </c>
      <c r="AMF17" s="95">
        <v>1.4634456987466919</v>
      </c>
      <c r="AMG17" s="95">
        <v>1.609790268621361</v>
      </c>
      <c r="AMH17" s="95">
        <v>1.75613483849603</v>
      </c>
      <c r="AMI17" s="95">
        <v>1.9024794083707</v>
      </c>
      <c r="AMJ17" s="95">
        <v>2.0488239782453692</v>
      </c>
      <c r="AMK17" s="95">
        <v>2.1951685481200371</v>
      </c>
      <c r="AML17" s="95">
        <v>2.3415131179947068</v>
      </c>
      <c r="AMM17" s="95">
        <v>3.1679564887819797E-2</v>
      </c>
      <c r="AMN17" s="95">
        <v>6.3359129775640968E-2</v>
      </c>
      <c r="AMO17" s="95">
        <v>9.5038694663462125E-2</v>
      </c>
      <c r="AMP17" s="95">
        <v>0.1267182595512833</v>
      </c>
      <c r="AMQ17" s="95">
        <v>0.1583978244391045</v>
      </c>
      <c r="AMR17" s="95">
        <v>0.19007738932692561</v>
      </c>
      <c r="AMS17" s="95">
        <v>0.22175695421474681</v>
      </c>
      <c r="AMT17" s="95">
        <v>0.25343651910256798</v>
      </c>
      <c r="AMU17" s="95">
        <v>0.28511608399038912</v>
      </c>
      <c r="AMV17" s="95">
        <v>0.31679564887821032</v>
      </c>
      <c r="AMW17" s="95">
        <v>0.34847521376603158</v>
      </c>
      <c r="AMX17" s="95">
        <v>0.38015477865385239</v>
      </c>
      <c r="AMY17" s="95">
        <v>0.41183434354167392</v>
      </c>
      <c r="AMZ17" s="95">
        <v>0.44351390842949479</v>
      </c>
      <c r="ANA17" s="95">
        <v>0.47519347331731632</v>
      </c>
      <c r="ANB17" s="95">
        <v>0.50687303820513718</v>
      </c>
      <c r="ANC17" s="95">
        <v>0.53855260309295849</v>
      </c>
      <c r="AND17" s="95">
        <v>0.57023216798077991</v>
      </c>
      <c r="ANE17" s="95">
        <v>0.60191173286860089</v>
      </c>
      <c r="ANF17" s="95">
        <v>0.63359129775642176</v>
      </c>
      <c r="ANG17" s="95">
        <v>0.69695042753206404</v>
      </c>
      <c r="ANH17" s="95">
        <v>0.76030955730770666</v>
      </c>
      <c r="ANI17" s="95">
        <v>0.82366868708334895</v>
      </c>
      <c r="ANJ17" s="95">
        <v>0.88702781685899135</v>
      </c>
      <c r="ANK17" s="95">
        <v>0.9503869466346333</v>
      </c>
      <c r="ANL17" s="95">
        <v>1.0137460764102759</v>
      </c>
      <c r="ANM17" s="95">
        <v>1.0771052061859181</v>
      </c>
      <c r="ANN17" s="95">
        <v>1.14046433596156</v>
      </c>
      <c r="ANO17" s="95">
        <v>1.2038234657372029</v>
      </c>
      <c r="ANP17" s="95">
        <v>1.2671825955128451</v>
      </c>
      <c r="ANQ17" s="95">
        <v>1.330541725288487</v>
      </c>
      <c r="ANR17" s="95">
        <v>1.393900855064131</v>
      </c>
      <c r="ANS17" s="95">
        <v>1.457259984839772</v>
      </c>
      <c r="ANT17" s="95">
        <v>1.520619114615414</v>
      </c>
      <c r="ANU17" s="95">
        <v>1.5839782443910579</v>
      </c>
      <c r="ANV17" s="95">
        <v>1.742376068830163</v>
      </c>
      <c r="ANW17" s="95">
        <v>1.900773893269269</v>
      </c>
      <c r="ANX17" s="95">
        <v>2.0591717177083741</v>
      </c>
      <c r="ANY17" s="95">
        <v>2.2175695421474808</v>
      </c>
      <c r="ANZ17" s="95">
        <v>2.3759673665865848</v>
      </c>
      <c r="AOA17" s="95">
        <v>2.5343651910256928</v>
      </c>
      <c r="AOB17" s="95">
        <v>4.1734370238259037E-2</v>
      </c>
      <c r="AOC17" s="95">
        <v>8.3468740476518324E-2</v>
      </c>
      <c r="AOD17" s="95">
        <v>0.12520311071477749</v>
      </c>
      <c r="AOE17" s="95">
        <v>0.1669374809530369</v>
      </c>
      <c r="AOF17" s="95">
        <v>0.20867185119129611</v>
      </c>
      <c r="AOG17" s="95">
        <v>0.25040622142955538</v>
      </c>
      <c r="AOH17" s="95">
        <v>0.29214059166781459</v>
      </c>
      <c r="AOI17" s="95">
        <v>0.33387496190607391</v>
      </c>
      <c r="AOJ17" s="95">
        <v>0.37560933214433317</v>
      </c>
      <c r="AOK17" s="95">
        <v>0.41734370238259239</v>
      </c>
      <c r="AOL17" s="95">
        <v>0.45907807262085171</v>
      </c>
      <c r="AOM17" s="95">
        <v>0.50081244285911086</v>
      </c>
      <c r="AON17" s="95">
        <v>0.54254681309737041</v>
      </c>
      <c r="AOO17" s="95">
        <v>0.58428118333562951</v>
      </c>
      <c r="AOP17" s="95">
        <v>0.62601555357388894</v>
      </c>
      <c r="AOQ17" s="95">
        <v>0.66774992381214815</v>
      </c>
      <c r="AOR17" s="95">
        <v>0.70948429405040714</v>
      </c>
      <c r="AOS17" s="95">
        <v>0.75121866428866624</v>
      </c>
      <c r="AOT17" s="95">
        <v>0.79295303452692578</v>
      </c>
      <c r="AOU17" s="95">
        <v>0.83468740476518455</v>
      </c>
      <c r="AOV17" s="95">
        <v>0.91815614524170386</v>
      </c>
      <c r="AOW17" s="95">
        <v>1.0016248857182219</v>
      </c>
      <c r="AOX17" s="95">
        <v>1.085093626194741</v>
      </c>
      <c r="AOY17" s="95">
        <v>1.168562366671259</v>
      </c>
      <c r="AOZ17" s="95">
        <v>1.252031107147779</v>
      </c>
      <c r="APA17" s="95">
        <v>1.335499847624297</v>
      </c>
      <c r="APB17" s="95">
        <v>1.4189685881008149</v>
      </c>
      <c r="APC17" s="95">
        <v>1.502437328577334</v>
      </c>
      <c r="APD17" s="95">
        <v>1.5859060690538529</v>
      </c>
      <c r="APE17" s="95">
        <v>1.6693748095303711</v>
      </c>
      <c r="APF17" s="95">
        <v>1.7528435500068891</v>
      </c>
      <c r="APG17" s="95">
        <v>1.8363122904834079</v>
      </c>
      <c r="APH17" s="95">
        <v>1.919781030959927</v>
      </c>
      <c r="API17" s="95">
        <v>2.0032497714364439</v>
      </c>
      <c r="APJ17" s="95">
        <v>2.086718511912963</v>
      </c>
      <c r="APK17" s="95">
        <v>2.2953903631042611</v>
      </c>
      <c r="APL17" s="95">
        <v>2.5040622142955562</v>
      </c>
      <c r="APM17" s="95">
        <v>2.7127340654868521</v>
      </c>
      <c r="APN17" s="95">
        <v>2.9214059166781499</v>
      </c>
      <c r="APO17" s="95">
        <v>3.1300777678694449</v>
      </c>
      <c r="APP17" s="95">
        <v>3.3387496190607409</v>
      </c>
      <c r="APQ17" s="95">
        <v>2.885738726276571E-2</v>
      </c>
      <c r="APR17" s="95">
        <v>5.7714774525531462E-2</v>
      </c>
      <c r="APS17" s="95">
        <v>8.6572161788297172E-2</v>
      </c>
      <c r="APT17" s="95">
        <v>0.1154295490510629</v>
      </c>
      <c r="APU17" s="95">
        <v>0.14428693631382861</v>
      </c>
      <c r="APV17" s="95">
        <v>0.1731443235765944</v>
      </c>
      <c r="APW17" s="95">
        <v>0.20200171083936019</v>
      </c>
      <c r="APX17" s="95">
        <v>0.2308590981021259</v>
      </c>
      <c r="APY17" s="95">
        <v>0.25971648536489172</v>
      </c>
      <c r="APZ17" s="95">
        <v>0.28857387262765738</v>
      </c>
      <c r="AQA17" s="95">
        <v>0.31743125989042309</v>
      </c>
      <c r="AQB17" s="95">
        <v>0.34628864715318891</v>
      </c>
      <c r="AQC17" s="95">
        <v>0.37514603441595468</v>
      </c>
      <c r="AQD17" s="95">
        <v>0.40400342167872028</v>
      </c>
      <c r="AQE17" s="95">
        <v>0.4328608089414861</v>
      </c>
      <c r="AQF17" s="95">
        <v>0.4617181962042517</v>
      </c>
      <c r="AQG17" s="95">
        <v>0.49057558346701752</v>
      </c>
      <c r="AQH17" s="95">
        <v>0.51943297072978345</v>
      </c>
      <c r="AQI17" s="95">
        <v>0.54829035799254899</v>
      </c>
      <c r="AQJ17" s="95">
        <v>0.57714774525531487</v>
      </c>
      <c r="AQK17" s="95">
        <v>0.6348625197808464</v>
      </c>
      <c r="AQL17" s="95">
        <v>0.6925772943063776</v>
      </c>
      <c r="AQM17" s="95">
        <v>0.75029206883190924</v>
      </c>
      <c r="AQN17" s="95">
        <v>0.80800684335744077</v>
      </c>
      <c r="AQO17" s="95">
        <v>0.86572161788297197</v>
      </c>
      <c r="AQP17" s="95">
        <v>0.92343639240850395</v>
      </c>
      <c r="AQQ17" s="95">
        <v>0.98115116693403492</v>
      </c>
      <c r="AQR17" s="95">
        <v>1.0388659414595669</v>
      </c>
      <c r="AQS17" s="95">
        <v>1.096580715985098</v>
      </c>
      <c r="AQT17" s="95">
        <v>1.15429549051063</v>
      </c>
      <c r="AQU17" s="95">
        <v>1.212010265036161</v>
      </c>
      <c r="AQV17" s="95">
        <v>1.269725039561693</v>
      </c>
      <c r="AQW17" s="95">
        <v>1.3274398140872239</v>
      </c>
      <c r="AQX17" s="95">
        <v>1.385154588612755</v>
      </c>
      <c r="AQY17" s="95">
        <v>1.442869363138287</v>
      </c>
      <c r="AQZ17" s="95">
        <v>1.5871562994521149</v>
      </c>
      <c r="ARA17" s="95">
        <v>1.7314432357659439</v>
      </c>
      <c r="ARB17" s="95">
        <v>1.875730172079773</v>
      </c>
      <c r="ARC17" s="95">
        <v>2.0200171083936018</v>
      </c>
      <c r="ARD17" s="95">
        <v>2.1643040447074302</v>
      </c>
      <c r="ARE17" s="95">
        <v>2.3085909810212599</v>
      </c>
      <c r="ARF17" s="95">
        <v>1.925958189025942E-2</v>
      </c>
      <c r="ARG17" s="95">
        <v>3.8519163780519283E-2</v>
      </c>
      <c r="ARH17" s="95">
        <v>5.7778745670779091E-2</v>
      </c>
      <c r="ARI17" s="95">
        <v>7.7038327561038983E-2</v>
      </c>
      <c r="ARJ17" s="95">
        <v>9.6297909451298791E-2</v>
      </c>
      <c r="ARK17" s="95">
        <v>0.1155574913415587</v>
      </c>
      <c r="ARL17" s="95">
        <v>0.13481707323181841</v>
      </c>
      <c r="ARM17" s="95">
        <v>0.15407665512207841</v>
      </c>
      <c r="ARN17" s="95">
        <v>0.17333623701233819</v>
      </c>
      <c r="ARO17" s="95">
        <v>0.1925958189025978</v>
      </c>
      <c r="ARP17" s="95">
        <v>0.21185540079285789</v>
      </c>
      <c r="ARQ17" s="95">
        <v>0.2311149826831177</v>
      </c>
      <c r="ARR17" s="95">
        <v>0.25037456457337748</v>
      </c>
      <c r="ARS17" s="95">
        <v>0.26963414646363748</v>
      </c>
      <c r="ART17" s="95">
        <v>0.28889372835389721</v>
      </c>
      <c r="ARU17" s="95">
        <v>0.30815331024415732</v>
      </c>
      <c r="ARV17" s="95">
        <v>0.32741289213441688</v>
      </c>
      <c r="ARW17" s="95">
        <v>0.34667247402467688</v>
      </c>
      <c r="ARX17" s="95">
        <v>0.36593205591493649</v>
      </c>
      <c r="ARY17" s="95">
        <v>0.38519163780519672</v>
      </c>
      <c r="ARZ17" s="95">
        <v>0.42371080158571622</v>
      </c>
      <c r="ASA17" s="95">
        <v>0.46222996536623551</v>
      </c>
      <c r="ASB17" s="95">
        <v>0.50074912914675562</v>
      </c>
      <c r="ASC17" s="95">
        <v>0.53926829292727529</v>
      </c>
      <c r="ASD17" s="95">
        <v>0.57778745670779474</v>
      </c>
      <c r="ASE17" s="95">
        <v>0.61630662048831475</v>
      </c>
      <c r="ASF17" s="95">
        <v>0.65482578426883464</v>
      </c>
      <c r="ASG17" s="95">
        <v>0.69334494804935443</v>
      </c>
      <c r="ASH17" s="95">
        <v>0.73186411182987388</v>
      </c>
      <c r="ASI17" s="95">
        <v>0.77038327561039344</v>
      </c>
      <c r="ASJ17" s="95">
        <v>0.80890243939091289</v>
      </c>
      <c r="ASK17" s="95">
        <v>0.847421603171433</v>
      </c>
      <c r="ASL17" s="95">
        <v>0.88594076695195201</v>
      </c>
      <c r="ASM17" s="95">
        <v>0.92445993073247235</v>
      </c>
      <c r="ASN17" s="95">
        <v>0.96297909451299135</v>
      </c>
      <c r="ASO17" s="95">
        <v>1.0592770039642909</v>
      </c>
      <c r="ASP17" s="95">
        <v>1.1555749134155899</v>
      </c>
      <c r="ASQ17" s="95">
        <v>1.2518728228668901</v>
      </c>
      <c r="ASR17" s="95">
        <v>1.3481707323181891</v>
      </c>
      <c r="ASS17" s="95">
        <v>1.4444686417694881</v>
      </c>
      <c r="AST17" s="95">
        <v>1.540766551220786</v>
      </c>
    </row>
    <row r="18" spans="1:1190" x14ac:dyDescent="0.25">
      <c r="A18" s="87" t="s">
        <v>250</v>
      </c>
      <c r="B18" s="95">
        <v>5.6941333935168238E-2</v>
      </c>
      <c r="C18" s="95">
        <v>0.1138826678703428</v>
      </c>
      <c r="D18" s="95">
        <v>0.17082400180551729</v>
      </c>
      <c r="E18" s="95">
        <v>0.22776533574069191</v>
      </c>
      <c r="F18" s="95">
        <v>0.28470666967586639</v>
      </c>
      <c r="G18" s="95">
        <v>0.34164800361104097</v>
      </c>
      <c r="H18" s="95">
        <v>0.3985893375462165</v>
      </c>
      <c r="I18" s="95">
        <v>0.45553067148139009</v>
      </c>
      <c r="J18" s="95">
        <v>0.51247200541656501</v>
      </c>
      <c r="K18" s="95">
        <v>0.56941333935173932</v>
      </c>
      <c r="L18" s="95">
        <v>0.62635467328691574</v>
      </c>
      <c r="M18" s="95">
        <v>0.6832960072220905</v>
      </c>
      <c r="N18" s="95">
        <v>0.74023734115726303</v>
      </c>
      <c r="O18" s="95">
        <v>0.79717867509243667</v>
      </c>
      <c r="P18" s="95">
        <v>0.85412000902761231</v>
      </c>
      <c r="Q18" s="95">
        <v>0.91106134296278729</v>
      </c>
      <c r="R18" s="95">
        <v>0.96800267689796238</v>
      </c>
      <c r="S18" s="95">
        <v>1.0249440108331369</v>
      </c>
      <c r="T18" s="95">
        <v>1.081885344768311</v>
      </c>
      <c r="U18" s="95">
        <v>1.138826678703482</v>
      </c>
      <c r="V18" s="95">
        <v>1.252709346573833</v>
      </c>
      <c r="W18" s="95">
        <v>1.366592014444181</v>
      </c>
      <c r="X18" s="95">
        <v>1.4804746823145361</v>
      </c>
      <c r="Y18" s="95">
        <v>1.5943573501848809</v>
      </c>
      <c r="Z18" s="95">
        <v>1.708240018055232</v>
      </c>
      <c r="AA18" s="95">
        <v>1.822122685925581</v>
      </c>
      <c r="AB18" s="95">
        <v>1.936005353795929</v>
      </c>
      <c r="AC18" s="95">
        <v>2.04988802166628</v>
      </c>
      <c r="AD18" s="95">
        <v>2.163770689536634</v>
      </c>
      <c r="AE18" s="95">
        <v>2.2776533574069791</v>
      </c>
      <c r="AF18" s="95">
        <v>2.3915360252773268</v>
      </c>
      <c r="AG18" s="95">
        <v>2.5054186931476758</v>
      </c>
      <c r="AH18" s="95">
        <v>2.6193013610180298</v>
      </c>
      <c r="AI18" s="95">
        <v>2.73318402888837</v>
      </c>
      <c r="AJ18" s="95">
        <v>2.8470666967587239</v>
      </c>
      <c r="AK18" s="95">
        <v>3.1317733664345981</v>
      </c>
      <c r="AL18" s="95">
        <v>3.4164800361104741</v>
      </c>
      <c r="AM18" s="95">
        <v>3.7011867057863408</v>
      </c>
      <c r="AN18" s="95">
        <v>3.9858933754622168</v>
      </c>
      <c r="AO18" s="95">
        <v>4.270600045138087</v>
      </c>
      <c r="AP18" s="95">
        <v>4.5553067148139599</v>
      </c>
      <c r="AQ18" s="95">
        <v>0.14557521890731789</v>
      </c>
      <c r="AR18" s="95">
        <v>0.29115043781464062</v>
      </c>
      <c r="AS18" s="95">
        <v>0.43672565672196351</v>
      </c>
      <c r="AT18" s="95">
        <v>0.58230087562928612</v>
      </c>
      <c r="AU18" s="95">
        <v>0.72787609453660906</v>
      </c>
      <c r="AV18" s="95">
        <v>0.87345131344393157</v>
      </c>
      <c r="AW18" s="95">
        <v>1.0190265323512551</v>
      </c>
      <c r="AX18" s="95">
        <v>1.1646017512585769</v>
      </c>
      <c r="AY18" s="95">
        <v>1.310176970165901</v>
      </c>
      <c r="AZ18" s="95">
        <v>1.455752189073223</v>
      </c>
      <c r="BA18" s="95">
        <v>1.601327407980546</v>
      </c>
      <c r="BB18" s="95">
        <v>1.746902626887868</v>
      </c>
      <c r="BC18" s="95">
        <v>1.8924778457951921</v>
      </c>
      <c r="BD18" s="95">
        <v>2.038053064702515</v>
      </c>
      <c r="BE18" s="95">
        <v>2.183628283609838</v>
      </c>
      <c r="BF18" s="95">
        <v>2.32920350251716</v>
      </c>
      <c r="BG18" s="95">
        <v>2.474778721424483</v>
      </c>
      <c r="BH18" s="95">
        <v>2.6203539403318059</v>
      </c>
      <c r="BI18" s="95">
        <v>2.765929159239128</v>
      </c>
      <c r="BJ18" s="95">
        <v>2.91150437814645</v>
      </c>
      <c r="BK18" s="95">
        <v>3.2026548159610968</v>
      </c>
      <c r="BL18" s="95">
        <v>3.49380525377574</v>
      </c>
      <c r="BM18" s="95">
        <v>3.7849556915903859</v>
      </c>
      <c r="BN18" s="95">
        <v>4.0761061294050336</v>
      </c>
      <c r="BO18" s="95">
        <v>4.3672565672196786</v>
      </c>
      <c r="BP18" s="95">
        <v>4.6584070050343254</v>
      </c>
      <c r="BQ18" s="95">
        <v>4.9495574428489686</v>
      </c>
      <c r="BR18" s="95">
        <v>5.2407078806636171</v>
      </c>
      <c r="BS18" s="95">
        <v>5.5318583184782604</v>
      </c>
      <c r="BT18" s="95">
        <v>5.8230087562929054</v>
      </c>
      <c r="BU18" s="95">
        <v>6.1141591941075548</v>
      </c>
      <c r="BV18" s="95">
        <v>6.4053096319221954</v>
      </c>
      <c r="BW18" s="95">
        <v>6.6964600697368457</v>
      </c>
      <c r="BX18" s="95">
        <v>6.9876105075514889</v>
      </c>
      <c r="BY18" s="95">
        <v>7.2787609453661339</v>
      </c>
      <c r="BZ18" s="95">
        <v>8.0066370399027544</v>
      </c>
      <c r="CA18" s="95">
        <v>8.7345131344393643</v>
      </c>
      <c r="CB18" s="95">
        <v>9.4623892289759759</v>
      </c>
      <c r="CC18" s="95">
        <v>10.190265323512589</v>
      </c>
      <c r="CD18" s="95">
        <v>10.918141418049199</v>
      </c>
      <c r="CE18" s="95">
        <v>11.64601751258582</v>
      </c>
      <c r="CF18" s="95">
        <v>2.5599559461635779E-2</v>
      </c>
      <c r="CG18" s="95">
        <v>5.1199118923274799E-2</v>
      </c>
      <c r="CH18" s="95">
        <v>7.6798678384913888E-2</v>
      </c>
      <c r="CI18" s="95">
        <v>0.1023982378465529</v>
      </c>
      <c r="CJ18" s="95">
        <v>0.12799779730819211</v>
      </c>
      <c r="CK18" s="95">
        <v>0.15359735676983111</v>
      </c>
      <c r="CL18" s="95">
        <v>0.17919691623147019</v>
      </c>
      <c r="CM18" s="95">
        <v>0.2047964756931091</v>
      </c>
      <c r="CN18" s="95">
        <v>0.2303960351547486</v>
      </c>
      <c r="CO18" s="95">
        <v>0.25599559461638688</v>
      </c>
      <c r="CP18" s="95">
        <v>0.2815951540780271</v>
      </c>
      <c r="CQ18" s="95">
        <v>0.30719471353966599</v>
      </c>
      <c r="CR18" s="95">
        <v>0.33279427300130471</v>
      </c>
      <c r="CS18" s="95">
        <v>0.35839383246294459</v>
      </c>
      <c r="CT18" s="95">
        <v>0.38399339192458293</v>
      </c>
      <c r="CU18" s="95">
        <v>0.4095929513862212</v>
      </c>
      <c r="CV18" s="95">
        <v>0.43519251084786148</v>
      </c>
      <c r="CW18" s="95">
        <v>0.46079207030949998</v>
      </c>
      <c r="CX18" s="95">
        <v>0.48639162977113859</v>
      </c>
      <c r="CY18" s="95">
        <v>0.51199118923277831</v>
      </c>
      <c r="CZ18" s="95">
        <v>0.56319030815605697</v>
      </c>
      <c r="DA18" s="95">
        <v>0.61438942707933386</v>
      </c>
      <c r="DB18" s="95">
        <v>0.66558854600261141</v>
      </c>
      <c r="DC18" s="95">
        <v>0.71678766492589008</v>
      </c>
      <c r="DD18" s="95">
        <v>0.76798678384916785</v>
      </c>
      <c r="DE18" s="95">
        <v>0.81918590277244696</v>
      </c>
      <c r="DF18" s="95">
        <v>0.87038502169572485</v>
      </c>
      <c r="DG18" s="95">
        <v>0.92158414061900229</v>
      </c>
      <c r="DH18" s="95">
        <v>0.97278325954228029</v>
      </c>
      <c r="DI18" s="95">
        <v>1.0239823784655591</v>
      </c>
      <c r="DJ18" s="95">
        <v>1.0751814973888369</v>
      </c>
      <c r="DK18" s="95">
        <v>1.1263806163121171</v>
      </c>
      <c r="DL18" s="95">
        <v>1.1775797352353941</v>
      </c>
      <c r="DM18" s="95">
        <v>1.228778854158675</v>
      </c>
      <c r="DN18" s="95">
        <v>1.2799779730819469</v>
      </c>
      <c r="DO18" s="95">
        <v>1.407975770390145</v>
      </c>
      <c r="DP18" s="95">
        <v>1.5359735676983399</v>
      </c>
      <c r="DQ18" s="95">
        <v>1.663971365006538</v>
      </c>
      <c r="DR18" s="95">
        <v>1.7919691623147309</v>
      </c>
      <c r="DS18" s="95">
        <v>1.919966959622925</v>
      </c>
      <c r="DT18" s="95">
        <v>2.0479647569311208</v>
      </c>
      <c r="DU18" s="95">
        <v>3.3972588722105082E-2</v>
      </c>
      <c r="DV18" s="95">
        <v>6.7945177444213536E-2</v>
      </c>
      <c r="DW18" s="95">
        <v>0.10191776616632189</v>
      </c>
      <c r="DX18" s="95">
        <v>0.13589035488843049</v>
      </c>
      <c r="DY18" s="95">
        <v>0.16986294361053891</v>
      </c>
      <c r="DZ18" s="95">
        <v>0.20383553233264709</v>
      </c>
      <c r="EA18" s="95">
        <v>0.2378081210547556</v>
      </c>
      <c r="EB18" s="95">
        <v>0.27178070977686419</v>
      </c>
      <c r="EC18" s="95">
        <v>0.30575329849897293</v>
      </c>
      <c r="ED18" s="95">
        <v>0.33972588722108099</v>
      </c>
      <c r="EE18" s="95">
        <v>0.3736984759431895</v>
      </c>
      <c r="EF18" s="95">
        <v>0.40767106466529762</v>
      </c>
      <c r="EG18" s="95">
        <v>0.44164365338740658</v>
      </c>
      <c r="EH18" s="95">
        <v>0.47561624210951442</v>
      </c>
      <c r="EI18" s="95">
        <v>0.50958883083162365</v>
      </c>
      <c r="EJ18" s="95">
        <v>0.54356141955373249</v>
      </c>
      <c r="EK18" s="95">
        <v>0.57753400827584067</v>
      </c>
      <c r="EL18" s="95">
        <v>0.61150659699794874</v>
      </c>
      <c r="EM18" s="95">
        <v>0.64547918572005736</v>
      </c>
      <c r="EN18" s="95">
        <v>0.67945177444216565</v>
      </c>
      <c r="EO18" s="95">
        <v>0.74739695188638344</v>
      </c>
      <c r="EP18" s="95">
        <v>0.81534212933059902</v>
      </c>
      <c r="EQ18" s="95">
        <v>0.88328730677481715</v>
      </c>
      <c r="ER18" s="95">
        <v>0.95123248421903284</v>
      </c>
      <c r="ES18" s="95">
        <v>1.0191776616632511</v>
      </c>
      <c r="ET18" s="95">
        <v>1.087122839107467</v>
      </c>
      <c r="EU18" s="95">
        <v>1.155068016551684</v>
      </c>
      <c r="EV18" s="95">
        <v>1.223013193995901</v>
      </c>
      <c r="EW18" s="95">
        <v>1.2909583714401189</v>
      </c>
      <c r="EX18" s="95">
        <v>1.3589035488843351</v>
      </c>
      <c r="EY18" s="95">
        <v>1.426848726328553</v>
      </c>
      <c r="EZ18" s="95">
        <v>1.49479390377277</v>
      </c>
      <c r="FA18" s="95">
        <v>1.5627390812169859</v>
      </c>
      <c r="FB18" s="95">
        <v>1.6306842586612</v>
      </c>
      <c r="FC18" s="95">
        <v>1.6986294361054211</v>
      </c>
      <c r="FD18" s="95">
        <v>1.8684923797159629</v>
      </c>
      <c r="FE18" s="95">
        <v>2.0383553233265022</v>
      </c>
      <c r="FF18" s="95">
        <v>2.2082182669370471</v>
      </c>
      <c r="FG18" s="95">
        <v>2.3780812105475881</v>
      </c>
      <c r="FH18" s="95">
        <v>2.5479441541581318</v>
      </c>
      <c r="FI18" s="95">
        <v>2.7178070977686741</v>
      </c>
      <c r="FJ18" s="95">
        <v>8.7533581385916381E-2</v>
      </c>
      <c r="FK18" s="95">
        <v>0.17506716277183701</v>
      </c>
      <c r="FL18" s="95">
        <v>0.2626007441577573</v>
      </c>
      <c r="FM18" s="95">
        <v>0.35013432554367802</v>
      </c>
      <c r="FN18" s="95">
        <v>0.43766790692959839</v>
      </c>
      <c r="FO18" s="95">
        <v>0.52520148831551927</v>
      </c>
      <c r="FP18" s="95">
        <v>0.61273506970143954</v>
      </c>
      <c r="FQ18" s="95">
        <v>0.70026865108736014</v>
      </c>
      <c r="FR18" s="95">
        <v>0.78780223247328074</v>
      </c>
      <c r="FS18" s="95">
        <v>0.87533581385920145</v>
      </c>
      <c r="FT18" s="95">
        <v>0.9628693952451215</v>
      </c>
      <c r="FU18" s="95">
        <v>1.0504029766310421</v>
      </c>
      <c r="FV18" s="95">
        <v>1.137936558016962</v>
      </c>
      <c r="FW18" s="95">
        <v>1.2254701394028831</v>
      </c>
      <c r="FX18" s="95">
        <v>1.3130037207888039</v>
      </c>
      <c r="FY18" s="95">
        <v>1.4005373021747241</v>
      </c>
      <c r="FZ18" s="95">
        <v>1.488070883560644</v>
      </c>
      <c r="GA18" s="95">
        <v>1.5756044649465659</v>
      </c>
      <c r="GB18" s="95">
        <v>1.663138046332485</v>
      </c>
      <c r="GC18" s="95">
        <v>1.7506716277184069</v>
      </c>
      <c r="GD18" s="95">
        <v>1.925738790490249</v>
      </c>
      <c r="GE18" s="95">
        <v>2.1008059532620882</v>
      </c>
      <c r="GF18" s="95">
        <v>2.2758731160339289</v>
      </c>
      <c r="GG18" s="95">
        <v>2.4509402788057701</v>
      </c>
      <c r="GH18" s="95">
        <v>2.6260074415776131</v>
      </c>
      <c r="GI18" s="95">
        <v>2.8010746043494552</v>
      </c>
      <c r="GJ18" s="95">
        <v>2.976141767121292</v>
      </c>
      <c r="GK18" s="95">
        <v>3.1512089298931358</v>
      </c>
      <c r="GL18" s="95">
        <v>3.3262760926649748</v>
      </c>
      <c r="GM18" s="95">
        <v>3.5013432554368169</v>
      </c>
      <c r="GN18" s="95">
        <v>3.6764104182086599</v>
      </c>
      <c r="GO18" s="95">
        <v>3.8514775809804989</v>
      </c>
      <c r="GP18" s="95">
        <v>4.0265447437523436</v>
      </c>
      <c r="GQ18" s="95">
        <v>4.201611906524179</v>
      </c>
      <c r="GR18" s="95">
        <v>4.3766790692960216</v>
      </c>
      <c r="GS18" s="95">
        <v>4.8143469762256279</v>
      </c>
      <c r="GT18" s="95">
        <v>5.2520148831552254</v>
      </c>
      <c r="GU18" s="95">
        <v>5.6896827900848246</v>
      </c>
      <c r="GV18" s="95">
        <v>6.1273506970144327</v>
      </c>
      <c r="GW18" s="95">
        <v>6.5650186039440381</v>
      </c>
      <c r="GX18" s="95">
        <v>7.0026865108736391</v>
      </c>
      <c r="GY18" s="95">
        <v>4.8699397645772573E-2</v>
      </c>
      <c r="GZ18" s="95">
        <v>9.7398795291550974E-2</v>
      </c>
      <c r="HA18" s="95">
        <v>0.14609819293732931</v>
      </c>
      <c r="HB18" s="95">
        <v>0.1947975905831075</v>
      </c>
      <c r="HC18" s="95">
        <v>0.2434969882288861</v>
      </c>
      <c r="HD18" s="95">
        <v>0.29219638587466429</v>
      </c>
      <c r="HE18" s="95">
        <v>0.34089578352044259</v>
      </c>
      <c r="HF18" s="95">
        <v>0.38959518116622088</v>
      </c>
      <c r="HG18" s="95">
        <v>0.43829457881199979</v>
      </c>
      <c r="HH18" s="95">
        <v>0.48699397645777759</v>
      </c>
      <c r="HI18" s="95">
        <v>0.53569337410355522</v>
      </c>
      <c r="HJ18" s="95">
        <v>0.58439277174933468</v>
      </c>
      <c r="HK18" s="95">
        <v>0.63309216939511237</v>
      </c>
      <c r="HL18" s="95">
        <v>0.68179156704088995</v>
      </c>
      <c r="HM18" s="95">
        <v>0.7304909646866683</v>
      </c>
      <c r="HN18" s="95">
        <v>0.77919036233244798</v>
      </c>
      <c r="HO18" s="95">
        <v>0.82788975997822545</v>
      </c>
      <c r="HP18" s="95">
        <v>0.87658915762400558</v>
      </c>
      <c r="HQ18" s="95">
        <v>0.92528855526978293</v>
      </c>
      <c r="HR18" s="95">
        <v>0.97398795291556084</v>
      </c>
      <c r="HS18" s="95">
        <v>1.0713867482071171</v>
      </c>
      <c r="HT18" s="95">
        <v>1.168785543498674</v>
      </c>
      <c r="HU18" s="95">
        <v>1.266184338790229</v>
      </c>
      <c r="HV18" s="95">
        <v>1.363583134081789</v>
      </c>
      <c r="HW18" s="95">
        <v>1.460981929373345</v>
      </c>
      <c r="HX18" s="95">
        <v>1.5583807246649</v>
      </c>
      <c r="HY18" s="95">
        <v>1.6557795199564569</v>
      </c>
      <c r="HZ18" s="95">
        <v>1.7531783152480109</v>
      </c>
      <c r="IA18" s="95">
        <v>1.850577110539569</v>
      </c>
      <c r="IB18" s="95">
        <v>1.947975905831127</v>
      </c>
      <c r="IC18" s="95">
        <v>2.0453747011226842</v>
      </c>
      <c r="ID18" s="95">
        <v>2.1427734964142391</v>
      </c>
      <c r="IE18" s="95">
        <v>2.2401722917057971</v>
      </c>
      <c r="IF18" s="95">
        <v>2.3375710869973521</v>
      </c>
      <c r="IG18" s="95">
        <v>2.4349698822889079</v>
      </c>
      <c r="IH18" s="95">
        <v>2.678466870517799</v>
      </c>
      <c r="II18" s="95">
        <v>2.9219638587466932</v>
      </c>
      <c r="IJ18" s="95">
        <v>3.1654608469755829</v>
      </c>
      <c r="IK18" s="95">
        <v>3.4089578352044732</v>
      </c>
      <c r="IL18" s="95">
        <v>3.652454823433366</v>
      </c>
      <c r="IM18" s="95">
        <v>3.8959518116622589</v>
      </c>
      <c r="IN18" s="95">
        <v>1.9886852446754429E-2</v>
      </c>
      <c r="IO18" s="95">
        <v>3.9773704893511487E-2</v>
      </c>
      <c r="IP18" s="95">
        <v>5.9660557340268608E-2</v>
      </c>
      <c r="IQ18" s="95">
        <v>7.954740978702568E-2</v>
      </c>
      <c r="IR18" s="95">
        <v>9.9434262233782822E-2</v>
      </c>
      <c r="IS18" s="95">
        <v>0.1193211146805401</v>
      </c>
      <c r="IT18" s="95">
        <v>0.13920796712729719</v>
      </c>
      <c r="IU18" s="95">
        <v>0.15909481957405411</v>
      </c>
      <c r="IV18" s="95">
        <v>0.17898167202081119</v>
      </c>
      <c r="IW18" s="95">
        <v>0.19886852446756789</v>
      </c>
      <c r="IX18" s="95">
        <v>0.21875537691432559</v>
      </c>
      <c r="IY18" s="95">
        <v>0.2386422293610827</v>
      </c>
      <c r="IZ18" s="95">
        <v>0.25852908180783912</v>
      </c>
      <c r="JA18" s="95">
        <v>0.27841593425459671</v>
      </c>
      <c r="JB18" s="95">
        <v>0.29830278670135357</v>
      </c>
      <c r="JC18" s="95">
        <v>0.31818963914811088</v>
      </c>
      <c r="JD18" s="95">
        <v>0.33807649159486808</v>
      </c>
      <c r="JE18" s="95">
        <v>0.35796334404162472</v>
      </c>
      <c r="JF18" s="95">
        <v>0.37785019648838158</v>
      </c>
      <c r="JG18" s="95">
        <v>0.39773704893513911</v>
      </c>
      <c r="JH18" s="95">
        <v>0.43751075382865412</v>
      </c>
      <c r="JI18" s="95">
        <v>0.47728445872216718</v>
      </c>
      <c r="JJ18" s="95">
        <v>0.51705816361568135</v>
      </c>
      <c r="JK18" s="95">
        <v>0.55683186850919553</v>
      </c>
      <c r="JL18" s="95">
        <v>0.59660557340270914</v>
      </c>
      <c r="JM18" s="95">
        <v>0.6363792782962242</v>
      </c>
      <c r="JN18" s="95">
        <v>0.67615298318973815</v>
      </c>
      <c r="JO18" s="95">
        <v>0.71592668808325144</v>
      </c>
      <c r="JP18" s="95">
        <v>0.75570039297676594</v>
      </c>
      <c r="JQ18" s="95">
        <v>0.79547409787028078</v>
      </c>
      <c r="JR18" s="95">
        <v>0.83524780276379518</v>
      </c>
      <c r="JS18" s="95">
        <v>0.87502150765730968</v>
      </c>
      <c r="JT18" s="95">
        <v>0.91479521255082397</v>
      </c>
      <c r="JU18" s="95">
        <v>0.95456891744433958</v>
      </c>
      <c r="JV18" s="95">
        <v>0.99434262233784942</v>
      </c>
      <c r="JW18" s="95">
        <v>1.093776884571636</v>
      </c>
      <c r="JX18" s="95">
        <v>1.1932111468054221</v>
      </c>
      <c r="JY18" s="95">
        <v>1.2926454090392081</v>
      </c>
      <c r="JZ18" s="95">
        <v>1.392079671272993</v>
      </c>
      <c r="KA18" s="95">
        <v>1.491513933506778</v>
      </c>
      <c r="KB18" s="95">
        <v>1.590948195740564</v>
      </c>
      <c r="KC18" s="95">
        <v>3.4879995979984167E-2</v>
      </c>
      <c r="KD18" s="95">
        <v>6.9759991959969778E-2</v>
      </c>
      <c r="KE18" s="95">
        <v>0.1046399879399552</v>
      </c>
      <c r="KF18" s="95">
        <v>0.13951998391994089</v>
      </c>
      <c r="KG18" s="95">
        <v>0.17439997989992639</v>
      </c>
      <c r="KH18" s="95">
        <v>0.20927997587991201</v>
      </c>
      <c r="KI18" s="95">
        <v>0.24415997185989749</v>
      </c>
      <c r="KJ18" s="95">
        <v>0.27903996783988289</v>
      </c>
      <c r="KK18" s="95">
        <v>0.31391996381986847</v>
      </c>
      <c r="KL18" s="95">
        <v>0.34879995979985379</v>
      </c>
      <c r="KM18" s="95">
        <v>0.38367995577983982</v>
      </c>
      <c r="KN18" s="95">
        <v>0.41855995175982552</v>
      </c>
      <c r="KO18" s="95">
        <v>0.45343994773981072</v>
      </c>
      <c r="KP18" s="95">
        <v>0.48831994371979631</v>
      </c>
      <c r="KQ18" s="95">
        <v>0.52319993969978185</v>
      </c>
      <c r="KR18" s="95">
        <v>0.55807993567976721</v>
      </c>
      <c r="KS18" s="95">
        <v>0.59295993165975314</v>
      </c>
      <c r="KT18" s="95">
        <v>0.62783992763973817</v>
      </c>
      <c r="KU18" s="95">
        <v>0.66271992361972343</v>
      </c>
      <c r="KV18" s="95">
        <v>0.69759991959970979</v>
      </c>
      <c r="KW18" s="95">
        <v>0.76735991155968097</v>
      </c>
      <c r="KX18" s="95">
        <v>0.83711990351965149</v>
      </c>
      <c r="KY18" s="95">
        <v>0.90687989547962189</v>
      </c>
      <c r="KZ18" s="95">
        <v>0.97663988743959418</v>
      </c>
      <c r="LA18" s="95">
        <v>1.046399879399565</v>
      </c>
      <c r="LB18" s="95">
        <v>1.1161598713595371</v>
      </c>
      <c r="LC18" s="95">
        <v>1.1859198633195069</v>
      </c>
      <c r="LD18" s="95">
        <v>1.255679855279477</v>
      </c>
      <c r="LE18" s="95">
        <v>1.3254398472394491</v>
      </c>
      <c r="LF18" s="95">
        <v>1.39519983919942</v>
      </c>
      <c r="LG18" s="95">
        <v>1.464959831159391</v>
      </c>
      <c r="LH18" s="95">
        <v>1.5347198231193619</v>
      </c>
      <c r="LI18" s="95">
        <v>1.604479815079332</v>
      </c>
      <c r="LJ18" s="95">
        <v>1.674239807039305</v>
      </c>
      <c r="LK18" s="95">
        <v>1.743999798999275</v>
      </c>
      <c r="LL18" s="95">
        <v>1.9183997788992031</v>
      </c>
      <c r="LM18" s="95">
        <v>2.09279975879913</v>
      </c>
      <c r="LN18" s="95">
        <v>2.2671997386990599</v>
      </c>
      <c r="LO18" s="95">
        <v>2.4415997185989862</v>
      </c>
      <c r="LP18" s="95">
        <v>2.6159996984989129</v>
      </c>
      <c r="LQ18" s="95">
        <v>2.7903996783988418</v>
      </c>
      <c r="LR18" s="95">
        <v>4.4935866171192211E-2</v>
      </c>
      <c r="LS18" s="95">
        <v>8.9871732342386657E-2</v>
      </c>
      <c r="LT18" s="95">
        <v>0.1348075985135811</v>
      </c>
      <c r="LU18" s="95">
        <v>0.17974346468477581</v>
      </c>
      <c r="LV18" s="95">
        <v>0.22467933085597</v>
      </c>
      <c r="LW18" s="95">
        <v>0.26961519702716441</v>
      </c>
      <c r="LX18" s="95">
        <v>0.31455106319835863</v>
      </c>
      <c r="LY18" s="95">
        <v>0.35948692936955329</v>
      </c>
      <c r="LZ18" s="95">
        <v>0.40442279554074739</v>
      </c>
      <c r="MA18" s="95">
        <v>0.44935866171194228</v>
      </c>
      <c r="MB18" s="95">
        <v>0.4942945278831361</v>
      </c>
      <c r="MC18" s="95">
        <v>0.53923039405433015</v>
      </c>
      <c r="MD18" s="95">
        <v>0.58416626022552542</v>
      </c>
      <c r="ME18" s="95">
        <v>0.62910212639671959</v>
      </c>
      <c r="MF18" s="95">
        <v>0.67403799256791341</v>
      </c>
      <c r="MG18" s="95">
        <v>0.71897385873910979</v>
      </c>
      <c r="MH18" s="95">
        <v>0.76390972491030229</v>
      </c>
      <c r="MI18" s="95">
        <v>0.80884559108149767</v>
      </c>
      <c r="MJ18" s="95">
        <v>0.85378145725269228</v>
      </c>
      <c r="MK18" s="95">
        <v>0.89871732342388588</v>
      </c>
      <c r="ML18" s="95">
        <v>0.98858905576627476</v>
      </c>
      <c r="MM18" s="95">
        <v>1.0784607881086641</v>
      </c>
      <c r="MN18" s="95">
        <v>1.168332520451054</v>
      </c>
      <c r="MO18" s="95">
        <v>1.2582042527934421</v>
      </c>
      <c r="MP18" s="95">
        <v>1.348075985135831</v>
      </c>
      <c r="MQ18" s="95">
        <v>1.4379477174782189</v>
      </c>
      <c r="MR18" s="95">
        <v>1.5278194498206079</v>
      </c>
      <c r="MS18" s="95">
        <v>1.6176911821629969</v>
      </c>
      <c r="MT18" s="95">
        <v>1.707562914505385</v>
      </c>
      <c r="MU18" s="95">
        <v>1.797434646847774</v>
      </c>
      <c r="MV18" s="95">
        <v>1.887306379190165</v>
      </c>
      <c r="MW18" s="95">
        <v>1.977178111532552</v>
      </c>
      <c r="MX18" s="95">
        <v>2.067049843874941</v>
      </c>
      <c r="MY18" s="95">
        <v>2.1569215762173291</v>
      </c>
      <c r="MZ18" s="95">
        <v>2.2467933085597211</v>
      </c>
      <c r="NA18" s="95">
        <v>2.471472639415691</v>
      </c>
      <c r="NB18" s="95">
        <v>2.6961519702716652</v>
      </c>
      <c r="NC18" s="95">
        <v>2.9208313011276319</v>
      </c>
      <c r="ND18" s="95">
        <v>3.1455106319836088</v>
      </c>
      <c r="NE18" s="95">
        <v>3.3701899628395799</v>
      </c>
      <c r="NF18" s="95">
        <v>3.5948692936955489</v>
      </c>
      <c r="NG18" s="95">
        <v>2.2623859788809569E-2</v>
      </c>
      <c r="NH18" s="95">
        <v>4.5247719577621692E-2</v>
      </c>
      <c r="NI18" s="95">
        <v>6.7871579366433635E-2</v>
      </c>
      <c r="NJ18" s="95">
        <v>9.0495439155245661E-2</v>
      </c>
      <c r="NK18" s="95">
        <v>0.1131192989440576</v>
      </c>
      <c r="NL18" s="95">
        <v>0.13574315873286971</v>
      </c>
      <c r="NM18" s="95">
        <v>0.1583670185216817</v>
      </c>
      <c r="NN18" s="95">
        <v>0.18099087831049401</v>
      </c>
      <c r="NO18" s="95">
        <v>0.20361473809930561</v>
      </c>
      <c r="NP18" s="95">
        <v>0.22623859788811801</v>
      </c>
      <c r="NQ18" s="95">
        <v>0.2488624576769298</v>
      </c>
      <c r="NR18" s="95">
        <v>0.27148631746574198</v>
      </c>
      <c r="NS18" s="95">
        <v>0.29411017725455441</v>
      </c>
      <c r="NT18" s="95">
        <v>0.31673403704336611</v>
      </c>
      <c r="NU18" s="95">
        <v>0.3393578968321781</v>
      </c>
      <c r="NV18" s="95">
        <v>0.36198175662099091</v>
      </c>
      <c r="NW18" s="95">
        <v>0.38460561640980201</v>
      </c>
      <c r="NX18" s="95">
        <v>0.40722947619861438</v>
      </c>
      <c r="NY18" s="95">
        <v>0.4298533359874267</v>
      </c>
      <c r="NZ18" s="95">
        <v>0.45247719577623841</v>
      </c>
      <c r="OA18" s="95">
        <v>0.49772491535386221</v>
      </c>
      <c r="OB18" s="95">
        <v>0.54297263493148629</v>
      </c>
      <c r="OC18" s="95">
        <v>0.58822035450911125</v>
      </c>
      <c r="OD18" s="95">
        <v>0.63346807408673445</v>
      </c>
      <c r="OE18" s="95">
        <v>0.67871579366435952</v>
      </c>
      <c r="OF18" s="95">
        <v>0.72396351324198294</v>
      </c>
      <c r="OG18" s="95">
        <v>0.76921123281960657</v>
      </c>
      <c r="OH18" s="95">
        <v>0.81445895239723076</v>
      </c>
      <c r="OI18" s="95">
        <v>0.85970667197485529</v>
      </c>
      <c r="OJ18" s="95">
        <v>0.90495439155247837</v>
      </c>
      <c r="OK18" s="95">
        <v>0.95020211113010478</v>
      </c>
      <c r="OL18" s="95">
        <v>0.99544983070772874</v>
      </c>
      <c r="OM18" s="95">
        <v>1.040697550285351</v>
      </c>
      <c r="ON18" s="95">
        <v>1.085945269862975</v>
      </c>
      <c r="OO18" s="95">
        <v>1.1311929894406001</v>
      </c>
      <c r="OP18" s="95">
        <v>1.2443122883846609</v>
      </c>
      <c r="OQ18" s="95">
        <v>1.357431587328721</v>
      </c>
      <c r="OR18" s="95">
        <v>1.470550886272781</v>
      </c>
      <c r="OS18" s="95">
        <v>1.583670185216842</v>
      </c>
      <c r="OT18" s="95">
        <v>1.6967894841609019</v>
      </c>
      <c r="OU18" s="95">
        <v>1.8099087831049601</v>
      </c>
      <c r="OV18" s="95">
        <v>1.6747062024467279E-2</v>
      </c>
      <c r="OW18" s="95">
        <v>3.3494124048936702E-2</v>
      </c>
      <c r="OX18" s="95">
        <v>5.0241186073406122E-2</v>
      </c>
      <c r="OY18" s="95">
        <v>6.6988248097875583E-2</v>
      </c>
      <c r="OZ18" s="95">
        <v>8.3735310122344961E-2</v>
      </c>
      <c r="PA18" s="95">
        <v>0.1004823721468146</v>
      </c>
      <c r="PB18" s="95">
        <v>0.1172294341712839</v>
      </c>
      <c r="PC18" s="95">
        <v>0.1339764961957533</v>
      </c>
      <c r="PD18" s="95">
        <v>0.15072355822022299</v>
      </c>
      <c r="PE18" s="95">
        <v>0.16747062024469231</v>
      </c>
      <c r="PF18" s="95">
        <v>0.18421768226916219</v>
      </c>
      <c r="PG18" s="95">
        <v>0.2009647442936314</v>
      </c>
      <c r="PH18" s="95">
        <v>0.21771180631810061</v>
      </c>
      <c r="PI18" s="95">
        <v>0.23445886834257071</v>
      </c>
      <c r="PJ18" s="95">
        <v>0.25120593036703942</v>
      </c>
      <c r="PK18" s="95">
        <v>0.26795299239150883</v>
      </c>
      <c r="PL18" s="95">
        <v>0.28470005441597851</v>
      </c>
      <c r="PM18" s="95">
        <v>0.30144711644044769</v>
      </c>
      <c r="PN18" s="95">
        <v>0.3181941784649166</v>
      </c>
      <c r="PO18" s="95">
        <v>0.33494124048938662</v>
      </c>
      <c r="PP18" s="95">
        <v>0.36843536453832632</v>
      </c>
      <c r="PQ18" s="95">
        <v>0.40192948858726452</v>
      </c>
      <c r="PR18" s="95">
        <v>0.43542361263620227</v>
      </c>
      <c r="PS18" s="95">
        <v>0.46891773668514258</v>
      </c>
      <c r="PT18" s="95">
        <v>0.50241186073408095</v>
      </c>
      <c r="PU18" s="95">
        <v>0.53590598478302054</v>
      </c>
      <c r="PV18" s="95">
        <v>0.56940010883195857</v>
      </c>
      <c r="PW18" s="95">
        <v>0.60289423288089694</v>
      </c>
      <c r="PX18" s="95">
        <v>0.63638835692983575</v>
      </c>
      <c r="PY18" s="95">
        <v>0.66988248097877612</v>
      </c>
      <c r="PZ18" s="95">
        <v>0.70337660502771437</v>
      </c>
      <c r="QA18" s="95">
        <v>0.73687072907665341</v>
      </c>
      <c r="QB18" s="95">
        <v>0.77036485312559277</v>
      </c>
      <c r="QC18" s="95">
        <v>0.80385897717453247</v>
      </c>
      <c r="QD18" s="95">
        <v>0.83735310122346762</v>
      </c>
      <c r="QE18" s="95">
        <v>0.92108841134581676</v>
      </c>
      <c r="QF18" s="95">
        <v>1.0048237214681639</v>
      </c>
      <c r="QG18" s="95">
        <v>1.088559031590514</v>
      </c>
      <c r="QH18" s="95">
        <v>1.1722943417128591</v>
      </c>
      <c r="QI18" s="95">
        <v>1.2560296518352061</v>
      </c>
      <c r="QJ18" s="95">
        <v>1.3397649619575529</v>
      </c>
      <c r="QK18" s="95">
        <v>2.1845144374194821E-2</v>
      </c>
      <c r="QL18" s="95">
        <v>4.3690288748392578E-2</v>
      </c>
      <c r="QM18" s="95">
        <v>6.5535433122590206E-2</v>
      </c>
      <c r="QN18" s="95">
        <v>8.7380577496787973E-2</v>
      </c>
      <c r="QO18" s="95">
        <v>0.10922572187098591</v>
      </c>
      <c r="QP18" s="95">
        <v>0.13107086624518419</v>
      </c>
      <c r="QQ18" s="95">
        <v>0.15291601061938129</v>
      </c>
      <c r="QR18" s="95">
        <v>0.17476115499357919</v>
      </c>
      <c r="QS18" s="95">
        <v>0.19660629936777699</v>
      </c>
      <c r="QT18" s="95">
        <v>0.21845144374197439</v>
      </c>
      <c r="QU18" s="95">
        <v>0.24029658811617291</v>
      </c>
      <c r="QV18" s="95">
        <v>0.26214173249037048</v>
      </c>
      <c r="QW18" s="95">
        <v>0.28398687686456803</v>
      </c>
      <c r="QX18" s="95">
        <v>0.30583202123876668</v>
      </c>
      <c r="QY18" s="95">
        <v>0.32767716561296378</v>
      </c>
      <c r="QZ18" s="95">
        <v>0.34952230998716072</v>
      </c>
      <c r="RA18" s="95">
        <v>0.37136745436135948</v>
      </c>
      <c r="RB18" s="95">
        <v>0.39321259873555681</v>
      </c>
      <c r="RC18" s="95">
        <v>0.41505774310975418</v>
      </c>
      <c r="RD18" s="95">
        <v>0.43690288748395217</v>
      </c>
      <c r="RE18" s="95">
        <v>0.48059317623234898</v>
      </c>
      <c r="RF18" s="95">
        <v>0.52428346498074396</v>
      </c>
      <c r="RG18" s="95">
        <v>0.56797375372913816</v>
      </c>
      <c r="RH18" s="95">
        <v>0.61166404247753436</v>
      </c>
      <c r="RI18" s="95">
        <v>0.65535433122593079</v>
      </c>
      <c r="RJ18" s="95">
        <v>0.69904461997432632</v>
      </c>
      <c r="RK18" s="95">
        <v>0.74273490872272174</v>
      </c>
      <c r="RL18" s="95">
        <v>0.78642519747111506</v>
      </c>
      <c r="RM18" s="95">
        <v>0.83011548621951159</v>
      </c>
      <c r="RN18" s="95">
        <v>0.87380577496790857</v>
      </c>
      <c r="RO18" s="95">
        <v>0.91749606371630299</v>
      </c>
      <c r="RP18" s="95">
        <v>0.9611863524646993</v>
      </c>
      <c r="RQ18" s="95">
        <v>1.0048766412130941</v>
      </c>
      <c r="RR18" s="95">
        <v>1.048566929961493</v>
      </c>
      <c r="RS18" s="95">
        <v>1.092257218709882</v>
      </c>
      <c r="RT18" s="95">
        <v>1.2014829405808729</v>
      </c>
      <c r="RU18" s="95">
        <v>1.3107086624518629</v>
      </c>
      <c r="RV18" s="95">
        <v>1.419934384322854</v>
      </c>
      <c r="RW18" s="95">
        <v>1.529160106193842</v>
      </c>
      <c r="RX18" s="95">
        <v>1.6383858280648309</v>
      </c>
      <c r="RY18" s="95">
        <v>1.7476115499358209</v>
      </c>
      <c r="RZ18" s="95">
        <v>2.663090299132222E-2</v>
      </c>
      <c r="SA18" s="95">
        <v>5.3261805982647681E-2</v>
      </c>
      <c r="SB18" s="95">
        <v>7.9892708973973117E-2</v>
      </c>
      <c r="SC18" s="95">
        <v>0.1065236119652985</v>
      </c>
      <c r="SD18" s="95">
        <v>0.13315451495662389</v>
      </c>
      <c r="SE18" s="95">
        <v>0.15978541794794929</v>
      </c>
      <c r="SF18" s="95">
        <v>0.18641632093927449</v>
      </c>
      <c r="SG18" s="95">
        <v>0.21304722393060041</v>
      </c>
      <c r="SH18" s="95">
        <v>0.23967812692192531</v>
      </c>
      <c r="SI18" s="95">
        <v>0.26630902991325139</v>
      </c>
      <c r="SJ18" s="95">
        <v>0.29293993290457632</v>
      </c>
      <c r="SK18" s="95">
        <v>0.31957083589590168</v>
      </c>
      <c r="SL18" s="95">
        <v>0.34620173888722761</v>
      </c>
      <c r="SM18" s="95">
        <v>0.37283264187855231</v>
      </c>
      <c r="SN18" s="95">
        <v>0.39946354486987801</v>
      </c>
      <c r="SO18" s="95">
        <v>0.42609444786120382</v>
      </c>
      <c r="SP18" s="95">
        <v>0.45272535085252807</v>
      </c>
      <c r="SQ18" s="95">
        <v>0.47935625384385472</v>
      </c>
      <c r="SR18" s="95">
        <v>0.50598715683517947</v>
      </c>
      <c r="SS18" s="95">
        <v>0.53261805982650412</v>
      </c>
      <c r="ST18" s="95">
        <v>0.5858798658091553</v>
      </c>
      <c r="SU18" s="95">
        <v>0.63914167179180703</v>
      </c>
      <c r="SV18" s="95">
        <v>0.69240347777445721</v>
      </c>
      <c r="SW18" s="95">
        <v>0.74566528375710928</v>
      </c>
      <c r="SX18" s="95">
        <v>0.79892708973976001</v>
      </c>
      <c r="SY18" s="95">
        <v>0.85218889572241119</v>
      </c>
      <c r="SZ18" s="95">
        <v>0.90545070170506115</v>
      </c>
      <c r="TA18" s="95">
        <v>0.95871250768771232</v>
      </c>
      <c r="TB18" s="95">
        <v>1.0119743136703629</v>
      </c>
      <c r="TC18" s="95">
        <v>1.0652361196530129</v>
      </c>
      <c r="TD18" s="95">
        <v>1.118497925635666</v>
      </c>
      <c r="TE18" s="95">
        <v>1.1717597316183139</v>
      </c>
      <c r="TF18" s="95">
        <v>1.225021537600967</v>
      </c>
      <c r="TG18" s="95">
        <v>1.2782833435836169</v>
      </c>
      <c r="TH18" s="95">
        <v>1.331545149566266</v>
      </c>
      <c r="TI18" s="95">
        <v>1.4646996645228949</v>
      </c>
      <c r="TJ18" s="95">
        <v>1.59785417947952</v>
      </c>
      <c r="TK18" s="95">
        <v>1.731008694436148</v>
      </c>
      <c r="TL18" s="95">
        <v>1.8641632093927749</v>
      </c>
      <c r="TM18" s="95">
        <v>1.9973177243494009</v>
      </c>
      <c r="TN18" s="95">
        <v>2.1304722393060249</v>
      </c>
      <c r="TO18" s="95">
        <v>1.9590194662248549E-2</v>
      </c>
      <c r="TP18" s="95">
        <v>3.9180389324499153E-2</v>
      </c>
      <c r="TQ18" s="95">
        <v>5.8770583986749753E-2</v>
      </c>
      <c r="TR18" s="95">
        <v>7.8360778649000165E-2</v>
      </c>
      <c r="TS18" s="95">
        <v>9.7950973311250716E-2</v>
      </c>
      <c r="TT18" s="95">
        <v>0.117541167973501</v>
      </c>
      <c r="TU18" s="95">
        <v>0.13713136263575179</v>
      </c>
      <c r="TV18" s="95">
        <v>0.15672155729800261</v>
      </c>
      <c r="TW18" s="95">
        <v>0.1763117519602532</v>
      </c>
      <c r="TX18" s="95">
        <v>0.19590194662250371</v>
      </c>
      <c r="TY18" s="95">
        <v>0.21549214128475411</v>
      </c>
      <c r="TZ18" s="95">
        <v>0.23508233594700431</v>
      </c>
      <c r="UA18" s="95">
        <v>0.25467253060925538</v>
      </c>
      <c r="UB18" s="95">
        <v>0.27426272527150569</v>
      </c>
      <c r="UC18" s="95">
        <v>0.29385291993375617</v>
      </c>
      <c r="UD18" s="95">
        <v>0.31344311459600721</v>
      </c>
      <c r="UE18" s="95">
        <v>0.33303330925825708</v>
      </c>
      <c r="UF18" s="95">
        <v>0.35262350392050829</v>
      </c>
      <c r="UG18" s="95">
        <v>0.37221369858275871</v>
      </c>
      <c r="UH18" s="95">
        <v>0.39180389324500831</v>
      </c>
      <c r="UI18" s="95">
        <v>0.43098428256950982</v>
      </c>
      <c r="UJ18" s="95">
        <v>0.47016467189401062</v>
      </c>
      <c r="UK18" s="95">
        <v>0.50934506121851308</v>
      </c>
      <c r="UL18" s="95">
        <v>0.54852545054301316</v>
      </c>
      <c r="UM18" s="95">
        <v>0.58770583986751546</v>
      </c>
      <c r="UN18" s="95">
        <v>0.62688622919201531</v>
      </c>
      <c r="UO18" s="95">
        <v>0.66606661851651572</v>
      </c>
      <c r="UP18" s="95">
        <v>0.70524700784101813</v>
      </c>
      <c r="UQ18" s="95">
        <v>0.74442739716551987</v>
      </c>
      <c r="UR18" s="95">
        <v>0.78360778649001994</v>
      </c>
      <c r="US18" s="95">
        <v>0.82278817581452224</v>
      </c>
      <c r="UT18" s="95">
        <v>0.86196856513902298</v>
      </c>
      <c r="UU18" s="95">
        <v>0.90114895446352394</v>
      </c>
      <c r="UV18" s="95">
        <v>0.94032934378802269</v>
      </c>
      <c r="UW18" s="95">
        <v>0.97950973311252554</v>
      </c>
      <c r="UX18" s="95">
        <v>1.0774607064237789</v>
      </c>
      <c r="UY18" s="95">
        <v>1.1754116797350309</v>
      </c>
      <c r="UZ18" s="95">
        <v>1.273362653046282</v>
      </c>
      <c r="VA18" s="95">
        <v>1.3713136263575381</v>
      </c>
      <c r="VB18" s="95">
        <v>1.4692645996687941</v>
      </c>
      <c r="VC18" s="95">
        <v>1.5672155729800441</v>
      </c>
      <c r="VD18" s="95">
        <v>3.8967409667573463E-2</v>
      </c>
      <c r="VE18" s="95">
        <v>7.7934819335152075E-2</v>
      </c>
      <c r="VF18" s="95">
        <v>0.1169022290027306</v>
      </c>
      <c r="VG18" s="95">
        <v>0.15586963867030909</v>
      </c>
      <c r="VH18" s="95">
        <v>0.19483704833788759</v>
      </c>
      <c r="VI18" s="95">
        <v>0.2338044580054659</v>
      </c>
      <c r="VJ18" s="95">
        <v>0.2727718676730439</v>
      </c>
      <c r="VK18" s="95">
        <v>0.3117392773406229</v>
      </c>
      <c r="VL18" s="95">
        <v>0.35070668700820101</v>
      </c>
      <c r="VM18" s="95">
        <v>0.38967409667578029</v>
      </c>
      <c r="VN18" s="95">
        <v>0.4286415063433579</v>
      </c>
      <c r="VO18" s="95">
        <v>0.46760891601093668</v>
      </c>
      <c r="VP18" s="95">
        <v>0.5065763256785154</v>
      </c>
      <c r="VQ18" s="95">
        <v>0.5455437353460928</v>
      </c>
      <c r="VR18" s="95">
        <v>0.58451114501367207</v>
      </c>
      <c r="VS18" s="95">
        <v>0.62347855468125157</v>
      </c>
      <c r="VT18" s="95">
        <v>0.66244596434882808</v>
      </c>
      <c r="VU18" s="95">
        <v>0.70141337401640869</v>
      </c>
      <c r="VV18" s="95">
        <v>0.7403807836839863</v>
      </c>
      <c r="VW18" s="95">
        <v>0.77934819335156325</v>
      </c>
      <c r="VX18" s="95">
        <v>0.8572830126867218</v>
      </c>
      <c r="VY18" s="95">
        <v>0.9352178320218778</v>
      </c>
      <c r="VZ18" s="95">
        <v>1.013152651357035</v>
      </c>
      <c r="WA18" s="95">
        <v>1.091087470692194</v>
      </c>
      <c r="WB18" s="95">
        <v>1.1690222900273479</v>
      </c>
      <c r="WC18" s="95">
        <v>1.2469571093625069</v>
      </c>
      <c r="WD18" s="95">
        <v>1.3248919286976619</v>
      </c>
      <c r="WE18" s="95">
        <v>1.4028267480328229</v>
      </c>
      <c r="WF18" s="95">
        <v>1.4807615673679739</v>
      </c>
      <c r="WG18" s="95">
        <v>1.5586963867031329</v>
      </c>
      <c r="WH18" s="95">
        <v>1.636631206038295</v>
      </c>
      <c r="WI18" s="95">
        <v>1.714566025373446</v>
      </c>
      <c r="WJ18" s="95">
        <v>1.7925008447086039</v>
      </c>
      <c r="WK18" s="95">
        <v>1.8704356640437629</v>
      </c>
      <c r="WL18" s="95">
        <v>1.9483704833789199</v>
      </c>
      <c r="WM18" s="95">
        <v>2.1432075317168122</v>
      </c>
      <c r="WN18" s="95">
        <v>2.3380445800547012</v>
      </c>
      <c r="WO18" s="95">
        <v>2.5328816283925959</v>
      </c>
      <c r="WP18" s="95">
        <v>2.7277186767304888</v>
      </c>
      <c r="WQ18" s="95">
        <v>2.922555725068384</v>
      </c>
      <c r="WR18" s="95">
        <v>3.1173927734062761</v>
      </c>
      <c r="WS18" s="95">
        <v>4.119839800381072E-2</v>
      </c>
      <c r="WT18" s="95">
        <v>8.2396796007627351E-2</v>
      </c>
      <c r="WU18" s="95">
        <v>0.123595194011444</v>
      </c>
      <c r="WV18" s="95">
        <v>0.1647935920152605</v>
      </c>
      <c r="WW18" s="95">
        <v>0.20599199001907659</v>
      </c>
      <c r="WX18" s="95">
        <v>0.2471903880228932</v>
      </c>
      <c r="WY18" s="95">
        <v>0.28838878602670981</v>
      </c>
      <c r="WZ18" s="95">
        <v>0.32958718403052578</v>
      </c>
      <c r="XA18" s="95">
        <v>0.37078558203434231</v>
      </c>
      <c r="XB18" s="95">
        <v>0.41198398003815923</v>
      </c>
      <c r="XC18" s="95">
        <v>0.45318237804197609</v>
      </c>
      <c r="XD18" s="95">
        <v>0.49438077604579289</v>
      </c>
      <c r="XE18" s="95">
        <v>0.53557917404960975</v>
      </c>
      <c r="XF18" s="95">
        <v>0.57677757205342517</v>
      </c>
      <c r="XG18" s="95">
        <v>0.61797597005724203</v>
      </c>
      <c r="XH18" s="95">
        <v>0.65917436806105978</v>
      </c>
      <c r="XI18" s="95">
        <v>0.70037276606487542</v>
      </c>
      <c r="XJ18" s="95">
        <v>0.7415711640686915</v>
      </c>
      <c r="XK18" s="95">
        <v>0.78276956207250814</v>
      </c>
      <c r="XL18" s="95">
        <v>0.82396796007632633</v>
      </c>
      <c r="XM18" s="95">
        <v>0.90636475608395972</v>
      </c>
      <c r="XN18" s="95">
        <v>0.98876155209159289</v>
      </c>
      <c r="XO18" s="95">
        <v>1.0711583480992231</v>
      </c>
      <c r="XP18" s="95">
        <v>1.153555144106859</v>
      </c>
      <c r="XQ18" s="95">
        <v>1.2359519401144861</v>
      </c>
      <c r="XR18" s="95">
        <v>1.318348736122124</v>
      </c>
      <c r="XS18" s="95">
        <v>1.4007455321297571</v>
      </c>
      <c r="XT18" s="95">
        <v>1.483142328137389</v>
      </c>
      <c r="XU18" s="95">
        <v>1.5655391241450229</v>
      </c>
      <c r="XV18" s="95">
        <v>1.647935920152656</v>
      </c>
      <c r="XW18" s="95">
        <v>1.7303327161602891</v>
      </c>
      <c r="XX18" s="95">
        <v>1.8127295121679221</v>
      </c>
      <c r="XY18" s="95">
        <v>1.8951263081755509</v>
      </c>
      <c r="XZ18" s="95">
        <v>1.977523104183188</v>
      </c>
      <c r="YA18" s="95">
        <v>2.0599199001908128</v>
      </c>
      <c r="YB18" s="95">
        <v>2.2659118902099009</v>
      </c>
      <c r="YC18" s="95">
        <v>2.4719038802289859</v>
      </c>
      <c r="YD18" s="95">
        <v>2.677895870248078</v>
      </c>
      <c r="YE18" s="95">
        <v>2.8838878602671469</v>
      </c>
      <c r="YF18" s="95">
        <v>3.0898798502862301</v>
      </c>
      <c r="YG18" s="95">
        <v>3.2958718403053169</v>
      </c>
      <c r="YH18" s="95">
        <v>0.1515067300165914</v>
      </c>
      <c r="YI18" s="95">
        <v>0.3030134600331979</v>
      </c>
      <c r="YJ18" s="95">
        <v>0.45452019004980382</v>
      </c>
      <c r="YK18" s="95">
        <v>0.60602692006641001</v>
      </c>
      <c r="YL18" s="95">
        <v>0.75753365008301687</v>
      </c>
      <c r="YM18" s="95">
        <v>0.90904038009962318</v>
      </c>
      <c r="YN18" s="95">
        <v>1.06054711011623</v>
      </c>
      <c r="YO18" s="95">
        <v>1.212053840132836</v>
      </c>
      <c r="YP18" s="95">
        <v>1.363560570149444</v>
      </c>
      <c r="YQ18" s="95">
        <v>1.51506730016605</v>
      </c>
      <c r="YR18" s="95">
        <v>1.666574030182657</v>
      </c>
      <c r="YS18" s="95">
        <v>1.818080760199259</v>
      </c>
      <c r="YT18" s="95">
        <v>1.969587490215871</v>
      </c>
      <c r="YU18" s="95">
        <v>2.1210942202324752</v>
      </c>
      <c r="YV18" s="95">
        <v>2.27260095024908</v>
      </c>
      <c r="YW18" s="95">
        <v>2.424107680265688</v>
      </c>
      <c r="YX18" s="95">
        <v>2.5756144102822929</v>
      </c>
      <c r="YY18" s="95">
        <v>2.7271211402988991</v>
      </c>
      <c r="YZ18" s="95">
        <v>2.8786278703155088</v>
      </c>
      <c r="ZA18" s="95">
        <v>3.030134600332111</v>
      </c>
      <c r="ZB18" s="95">
        <v>3.3331480603653261</v>
      </c>
      <c r="ZC18" s="95">
        <v>3.636161520398538</v>
      </c>
      <c r="ZD18" s="95">
        <v>3.939174980431758</v>
      </c>
      <c r="ZE18" s="95">
        <v>4.2421884404649663</v>
      </c>
      <c r="ZF18" s="95">
        <v>4.5452019004981814</v>
      </c>
      <c r="ZG18" s="95">
        <v>4.8482153605313911</v>
      </c>
      <c r="ZH18" s="95">
        <v>5.1512288205646053</v>
      </c>
      <c r="ZI18" s="95">
        <v>5.4542422805978177</v>
      </c>
      <c r="ZJ18" s="95">
        <v>5.7572557406310354</v>
      </c>
      <c r="ZK18" s="95">
        <v>6.0602692006642487</v>
      </c>
      <c r="ZL18" s="95">
        <v>6.3632826606974602</v>
      </c>
      <c r="ZM18" s="95">
        <v>6.6662961207306708</v>
      </c>
      <c r="ZN18" s="95">
        <v>6.9693095807638876</v>
      </c>
      <c r="ZO18" s="95">
        <v>7.272323040797092</v>
      </c>
      <c r="ZP18" s="95">
        <v>7.5753365008303106</v>
      </c>
      <c r="ZQ18" s="95">
        <v>8.3328701509133332</v>
      </c>
      <c r="ZR18" s="95">
        <v>9.0904038009963806</v>
      </c>
      <c r="ZS18" s="95">
        <v>9.8479374510794013</v>
      </c>
      <c r="ZT18" s="95">
        <v>10.60547110116244</v>
      </c>
      <c r="ZU18" s="95">
        <v>11.363004751245469</v>
      </c>
      <c r="ZV18" s="95">
        <v>12.12053840132849</v>
      </c>
      <c r="ZW18" s="95">
        <v>0.10826716929454509</v>
      </c>
      <c r="ZX18" s="95">
        <v>0.2165343385891034</v>
      </c>
      <c r="ZY18" s="95">
        <v>0.32480150788366191</v>
      </c>
      <c r="ZZ18" s="95">
        <v>0.43306867717822051</v>
      </c>
      <c r="AAA18" s="95">
        <v>0.5413358464727791</v>
      </c>
      <c r="AAB18" s="95">
        <v>0.64960301576733759</v>
      </c>
      <c r="AAC18" s="95">
        <v>0.75787018506189707</v>
      </c>
      <c r="AAD18" s="95">
        <v>0.86613735435645534</v>
      </c>
      <c r="AAE18" s="95">
        <v>0.97440452365101449</v>
      </c>
      <c r="AAF18" s="95">
        <v>1.082671692945572</v>
      </c>
      <c r="AAG18" s="95">
        <v>1.1909388622401309</v>
      </c>
      <c r="AAH18" s="95">
        <v>1.2992060315346901</v>
      </c>
      <c r="AAI18" s="95">
        <v>1.4074732008292481</v>
      </c>
      <c r="AAJ18" s="95">
        <v>1.5157403701238079</v>
      </c>
      <c r="AAK18" s="95">
        <v>1.6240075394183699</v>
      </c>
      <c r="AAL18" s="95">
        <v>1.732274708712924</v>
      </c>
      <c r="AAM18" s="95">
        <v>1.840541878007484</v>
      </c>
      <c r="AAN18" s="95">
        <v>1.9488090473020401</v>
      </c>
      <c r="AAO18" s="95">
        <v>2.0570762165965979</v>
      </c>
      <c r="AAP18" s="95">
        <v>2.1653433858911582</v>
      </c>
      <c r="AAQ18" s="95">
        <v>2.3818777244802778</v>
      </c>
      <c r="AAR18" s="95">
        <v>2.598412063069393</v>
      </c>
      <c r="AAS18" s="95">
        <v>2.8149464016585091</v>
      </c>
      <c r="AAT18" s="95">
        <v>3.031480740247626</v>
      </c>
      <c r="AAU18" s="95">
        <v>3.2480150788367439</v>
      </c>
      <c r="AAV18" s="95">
        <v>3.464549417425864</v>
      </c>
      <c r="AAW18" s="95">
        <v>3.681083756014973</v>
      </c>
      <c r="AAX18" s="95">
        <v>3.897618094604097</v>
      </c>
      <c r="AAY18" s="95">
        <v>4.1141524331932144</v>
      </c>
      <c r="AAZ18" s="95">
        <v>4.3306867717823314</v>
      </c>
      <c r="ABA18" s="95">
        <v>4.5472211103714502</v>
      </c>
      <c r="ABB18" s="95">
        <v>4.763755448960568</v>
      </c>
      <c r="ABC18" s="95">
        <v>4.9802897875496859</v>
      </c>
      <c r="ABD18" s="95">
        <v>5.1968241261388037</v>
      </c>
      <c r="ABE18" s="95">
        <v>5.4133584647279207</v>
      </c>
      <c r="ABF18" s="95">
        <v>5.9546943112007078</v>
      </c>
      <c r="ABG18" s="95">
        <v>6.4960301576734976</v>
      </c>
      <c r="ABH18" s="95">
        <v>7.0373660041462944</v>
      </c>
      <c r="ABI18" s="95">
        <v>7.578701850619094</v>
      </c>
      <c r="ABJ18" s="95">
        <v>8.1200376970918828</v>
      </c>
      <c r="ABK18" s="95">
        <v>8.6613735435646753</v>
      </c>
      <c r="ABL18" s="95">
        <v>2.690917771011023E-2</v>
      </c>
      <c r="ABM18" s="95">
        <v>5.3818355420222397E-2</v>
      </c>
      <c r="ABN18" s="95">
        <v>8.0727533130334414E-2</v>
      </c>
      <c r="ABO18" s="95">
        <v>0.10763671084044669</v>
      </c>
      <c r="ABP18" s="95">
        <v>0.13454588855055871</v>
      </c>
      <c r="ABQ18" s="95">
        <v>0.16145506626067069</v>
      </c>
      <c r="ABR18" s="95">
        <v>0.18836424397078311</v>
      </c>
      <c r="ABS18" s="95">
        <v>0.21527342168089519</v>
      </c>
      <c r="ABT18" s="95">
        <v>0.24218259939100739</v>
      </c>
      <c r="ABU18" s="95">
        <v>0.26909177710111931</v>
      </c>
      <c r="ABV18" s="95">
        <v>0.29600095481123218</v>
      </c>
      <c r="ABW18" s="95">
        <v>0.32291013252134371</v>
      </c>
      <c r="ABX18" s="95">
        <v>0.34981931023145563</v>
      </c>
      <c r="ABY18" s="95">
        <v>0.37672848794156838</v>
      </c>
      <c r="ABZ18" s="95">
        <v>0.40363766565168002</v>
      </c>
      <c r="ACA18" s="95">
        <v>0.43054684336179228</v>
      </c>
      <c r="ACB18" s="95">
        <v>0.45745602107190392</v>
      </c>
      <c r="ACC18" s="95">
        <v>0.48436519878201612</v>
      </c>
      <c r="ACD18" s="95">
        <v>0.51127437649212804</v>
      </c>
      <c r="ACE18" s="95">
        <v>0.53818355420224129</v>
      </c>
      <c r="ACF18" s="95">
        <v>0.59200190962246524</v>
      </c>
      <c r="ACG18" s="95">
        <v>0.64582026504268941</v>
      </c>
      <c r="ACH18" s="95">
        <v>0.69963862046291292</v>
      </c>
      <c r="ACI18" s="95">
        <v>0.75345697588313842</v>
      </c>
      <c r="ACJ18" s="95">
        <v>0.80727533130336193</v>
      </c>
      <c r="ACK18" s="95">
        <v>0.86109368672358833</v>
      </c>
      <c r="ACL18" s="95">
        <v>0.91491204214381072</v>
      </c>
      <c r="ACM18" s="95">
        <v>0.96873039756403567</v>
      </c>
      <c r="ACN18" s="95">
        <v>1.0225487529842581</v>
      </c>
      <c r="ACO18" s="95">
        <v>1.0763671084044839</v>
      </c>
      <c r="ACP18" s="95">
        <v>1.1301854638247071</v>
      </c>
      <c r="ACQ18" s="95">
        <v>1.184003819244932</v>
      </c>
      <c r="ACR18" s="95">
        <v>1.237822174665155</v>
      </c>
      <c r="ACS18" s="95">
        <v>1.291640530085379</v>
      </c>
      <c r="ACT18" s="95">
        <v>1.345458885505604</v>
      </c>
      <c r="ACU18" s="95">
        <v>1.4800047740561639</v>
      </c>
      <c r="ACV18" s="95">
        <v>1.6145506626067241</v>
      </c>
      <c r="ACW18" s="95">
        <v>1.7490965511572869</v>
      </c>
      <c r="ACX18" s="95">
        <v>1.8836424397078479</v>
      </c>
      <c r="ACY18" s="95">
        <v>2.0181883282584061</v>
      </c>
      <c r="ACZ18" s="95">
        <v>2.15273421680897</v>
      </c>
      <c r="ADA18" s="95">
        <v>2.9359266204281649E-2</v>
      </c>
      <c r="ADB18" s="95">
        <v>5.8718532408565581E-2</v>
      </c>
      <c r="ADC18" s="95">
        <v>8.8077798612849381E-2</v>
      </c>
      <c r="ADD18" s="95">
        <v>0.1174370648171334</v>
      </c>
      <c r="ADE18" s="95">
        <v>0.1467963310214172</v>
      </c>
      <c r="ADF18" s="95">
        <v>0.1761555972257012</v>
      </c>
      <c r="ADG18" s="95">
        <v>0.20551486342998521</v>
      </c>
      <c r="ADH18" s="95">
        <v>0.2348741296342689</v>
      </c>
      <c r="ADI18" s="95">
        <v>0.26423339583855288</v>
      </c>
      <c r="ADJ18" s="95">
        <v>0.29359266204283679</v>
      </c>
      <c r="ADK18" s="95">
        <v>0.32295192824712088</v>
      </c>
      <c r="ADL18" s="95">
        <v>0.35231119445140457</v>
      </c>
      <c r="ADM18" s="95">
        <v>0.38167046065568833</v>
      </c>
      <c r="ADN18" s="95">
        <v>0.41102972685997241</v>
      </c>
      <c r="ADO18" s="95">
        <v>0.44038899306425622</v>
      </c>
      <c r="ADP18" s="95">
        <v>0.4697482592685403</v>
      </c>
      <c r="ADQ18" s="95">
        <v>0.49910752547282389</v>
      </c>
      <c r="ADR18" s="95">
        <v>0.52846679167710786</v>
      </c>
      <c r="ADS18" s="95">
        <v>0.55782605788139217</v>
      </c>
      <c r="ADT18" s="95">
        <v>0.58718532408567581</v>
      </c>
      <c r="ADU18" s="95">
        <v>0.64590385649424398</v>
      </c>
      <c r="ADV18" s="95">
        <v>0.70462238890281126</v>
      </c>
      <c r="ADW18" s="95">
        <v>0.76334092131137943</v>
      </c>
      <c r="ADX18" s="95">
        <v>0.82205945371994671</v>
      </c>
      <c r="ADY18" s="95">
        <v>0.88077798612851455</v>
      </c>
      <c r="ADZ18" s="95">
        <v>0.93949651853708283</v>
      </c>
      <c r="AEA18" s="95">
        <v>0.99821505094565111</v>
      </c>
      <c r="AEB18" s="95">
        <v>1.0569335833542179</v>
      </c>
      <c r="AEC18" s="95">
        <v>1.115652115762787</v>
      </c>
      <c r="AED18" s="95">
        <v>1.1743706481713529</v>
      </c>
      <c r="AEE18" s="95">
        <v>1.233089180579924</v>
      </c>
      <c r="AEF18" s="95">
        <v>1.29180771298849</v>
      </c>
      <c r="AEG18" s="95">
        <v>1.350526245397059</v>
      </c>
      <c r="AEH18" s="95">
        <v>1.4092447778056261</v>
      </c>
      <c r="AEI18" s="95">
        <v>1.467963310214192</v>
      </c>
      <c r="AEJ18" s="95">
        <v>1.614759641235612</v>
      </c>
      <c r="AEK18" s="95">
        <v>1.7615559722570311</v>
      </c>
      <c r="AEL18" s="95">
        <v>1.908352303278452</v>
      </c>
      <c r="AEM18" s="95">
        <v>2.0551486342998699</v>
      </c>
      <c r="AEN18" s="95">
        <v>2.201944965321291</v>
      </c>
      <c r="AEO18" s="95">
        <v>2.3487412963427099</v>
      </c>
      <c r="AEP18" s="95">
        <v>2.3554163985018649E-2</v>
      </c>
      <c r="AEQ18" s="95">
        <v>4.7108327970039082E-2</v>
      </c>
      <c r="AER18" s="95">
        <v>7.0662491955059428E-2</v>
      </c>
      <c r="AES18" s="95">
        <v>9.4216655940079858E-2</v>
      </c>
      <c r="AET18" s="95">
        <v>0.1177708199251004</v>
      </c>
      <c r="AEU18" s="95">
        <v>0.1413249839101208</v>
      </c>
      <c r="AEV18" s="95">
        <v>0.1648791478951411</v>
      </c>
      <c r="AEW18" s="95">
        <v>0.18843331188016191</v>
      </c>
      <c r="AEX18" s="95">
        <v>0.21198747586518191</v>
      </c>
      <c r="AEY18" s="95">
        <v>0.23554163985020271</v>
      </c>
      <c r="AEZ18" s="95">
        <v>0.25909580383522268</v>
      </c>
      <c r="AFA18" s="95">
        <v>0.28264996782024271</v>
      </c>
      <c r="AFB18" s="95">
        <v>0.30620413180526379</v>
      </c>
      <c r="AFC18" s="95">
        <v>0.32975829579028387</v>
      </c>
      <c r="AFD18" s="95">
        <v>0.3533124597753049</v>
      </c>
      <c r="AFE18" s="95">
        <v>0.3768666237603252</v>
      </c>
      <c r="AFF18" s="95">
        <v>0.40042078774534512</v>
      </c>
      <c r="AFG18" s="95">
        <v>0.4239749517303657</v>
      </c>
      <c r="AFH18" s="95">
        <v>0.44752911571538639</v>
      </c>
      <c r="AFI18" s="95">
        <v>0.47108327970040642</v>
      </c>
      <c r="AFJ18" s="95">
        <v>0.51819160767044747</v>
      </c>
      <c r="AFK18" s="95">
        <v>0.5652999356404883</v>
      </c>
      <c r="AFL18" s="95">
        <v>0.61240826361052847</v>
      </c>
      <c r="AFM18" s="95">
        <v>0.6595165915805703</v>
      </c>
      <c r="AFN18" s="95">
        <v>0.70662491955061113</v>
      </c>
      <c r="AFO18" s="95">
        <v>0.75373324752065141</v>
      </c>
      <c r="AFP18" s="95">
        <v>0.80084157549069213</v>
      </c>
      <c r="AFQ18" s="95">
        <v>0.84794990346073384</v>
      </c>
      <c r="AFR18" s="95">
        <v>0.89505823143077445</v>
      </c>
      <c r="AFS18" s="95">
        <v>0.94216655940081728</v>
      </c>
      <c r="AFT18" s="95">
        <v>0.98927488737085623</v>
      </c>
      <c r="AFU18" s="95">
        <v>1.0363832153408969</v>
      </c>
      <c r="AFV18" s="95">
        <v>1.0834915433109391</v>
      </c>
      <c r="AFW18" s="95">
        <v>1.1305998712809791</v>
      </c>
      <c r="AFX18" s="95">
        <v>1.1777081992510201</v>
      </c>
      <c r="AFY18" s="95">
        <v>1.2954790191761221</v>
      </c>
      <c r="AFZ18" s="95">
        <v>1.413249839101224</v>
      </c>
      <c r="AGA18" s="95">
        <v>1.531020659026326</v>
      </c>
      <c r="AGB18" s="95">
        <v>1.648791478951428</v>
      </c>
      <c r="AGC18" s="95">
        <v>1.766562298876531</v>
      </c>
      <c r="AGD18" s="95">
        <v>1.884333118801635</v>
      </c>
      <c r="AGE18" s="95">
        <v>2.310522183431948E-2</v>
      </c>
      <c r="AGF18" s="95">
        <v>4.6210443668640439E-2</v>
      </c>
      <c r="AGG18" s="95">
        <v>6.9315665502961393E-2</v>
      </c>
      <c r="AGH18" s="95">
        <v>9.2420887337282515E-2</v>
      </c>
      <c r="AGI18" s="95">
        <v>0.1155261091716035</v>
      </c>
      <c r="AGJ18" s="95">
        <v>0.13863133100592451</v>
      </c>
      <c r="AGK18" s="95">
        <v>0.16173655284024549</v>
      </c>
      <c r="AGL18" s="95">
        <v>0.18484177467456669</v>
      </c>
      <c r="AGM18" s="95">
        <v>0.20794699650888751</v>
      </c>
      <c r="AGN18" s="95">
        <v>0.23105221834320841</v>
      </c>
      <c r="AGO18" s="95">
        <v>0.25415744017752961</v>
      </c>
      <c r="AGP18" s="95">
        <v>0.27726266201185062</v>
      </c>
      <c r="AGQ18" s="95">
        <v>0.30036788384617119</v>
      </c>
      <c r="AGR18" s="95">
        <v>0.32347310568049248</v>
      </c>
      <c r="AGS18" s="95">
        <v>0.34657832751481399</v>
      </c>
      <c r="AGT18" s="95">
        <v>0.36968354934913472</v>
      </c>
      <c r="AGU18" s="95">
        <v>0.39278877118345529</v>
      </c>
      <c r="AGV18" s="95">
        <v>0.41589399301777652</v>
      </c>
      <c r="AGW18" s="95">
        <v>0.43899921485209709</v>
      </c>
      <c r="AGX18" s="95">
        <v>0.46210443668641882</v>
      </c>
      <c r="AGY18" s="95">
        <v>0.50831488035506078</v>
      </c>
      <c r="AGZ18" s="95">
        <v>0.5545253240237038</v>
      </c>
      <c r="AHA18" s="95">
        <v>0.60073576769234371</v>
      </c>
      <c r="AHB18" s="95">
        <v>0.64694621136098762</v>
      </c>
      <c r="AHC18" s="95">
        <v>0.69315665502962731</v>
      </c>
      <c r="AHD18" s="95">
        <v>0.73936709869827122</v>
      </c>
      <c r="AHE18" s="95">
        <v>0.78557754236691346</v>
      </c>
      <c r="AHF18" s="95">
        <v>0.83178798603555437</v>
      </c>
      <c r="AHG18" s="95">
        <v>0.87799842970419684</v>
      </c>
      <c r="AHH18" s="95">
        <v>0.92420887337283775</v>
      </c>
      <c r="AHI18" s="95">
        <v>0.97041931704147966</v>
      </c>
      <c r="AHJ18" s="95">
        <v>1.016629760710122</v>
      </c>
      <c r="AHK18" s="95">
        <v>1.0628402043787639</v>
      </c>
      <c r="AHL18" s="95">
        <v>1.1090506480474069</v>
      </c>
      <c r="AHM18" s="95">
        <v>1.155261091716048</v>
      </c>
      <c r="AHN18" s="95">
        <v>1.270787200887654</v>
      </c>
      <c r="AHO18" s="95">
        <v>1.386313310059258</v>
      </c>
      <c r="AHP18" s="95">
        <v>1.5018394192308639</v>
      </c>
      <c r="AHQ18" s="95">
        <v>1.6173655284024671</v>
      </c>
      <c r="AHR18" s="95">
        <v>1.7328916375740719</v>
      </c>
      <c r="AHS18" s="95">
        <v>1.8484177467456759</v>
      </c>
      <c r="AHT18" s="95">
        <v>1.8979368646885032E-2</v>
      </c>
      <c r="AHU18" s="95">
        <v>3.7958737293772769E-2</v>
      </c>
      <c r="AHV18" s="95">
        <v>5.6938105940660733E-2</v>
      </c>
      <c r="AHW18" s="95">
        <v>7.591747458754855E-2</v>
      </c>
      <c r="AHX18" s="95">
        <v>9.4896843234436423E-2</v>
      </c>
      <c r="AHY18" s="95">
        <v>0.1138762118813245</v>
      </c>
      <c r="AHZ18" s="95">
        <v>0.13285558052821239</v>
      </c>
      <c r="AIA18" s="95">
        <v>0.1518349491751001</v>
      </c>
      <c r="AIB18" s="95">
        <v>0.17081431782198819</v>
      </c>
      <c r="AIC18" s="95">
        <v>0.18979368646887559</v>
      </c>
      <c r="AID18" s="95">
        <v>0.20877305511576319</v>
      </c>
      <c r="AIE18" s="95">
        <v>0.22775242376265181</v>
      </c>
      <c r="AIF18" s="95">
        <v>0.24673179240953921</v>
      </c>
      <c r="AIG18" s="95">
        <v>0.26571116105642711</v>
      </c>
      <c r="AIH18" s="95">
        <v>0.28469052970331499</v>
      </c>
      <c r="AII18" s="95">
        <v>0.30366989835020308</v>
      </c>
      <c r="AIJ18" s="95">
        <v>0.32264926699709079</v>
      </c>
      <c r="AIK18" s="95">
        <v>0.34162863564397872</v>
      </c>
      <c r="AIL18" s="95">
        <v>0.3606080042908657</v>
      </c>
      <c r="AIM18" s="95">
        <v>0.37958737293775491</v>
      </c>
      <c r="AIN18" s="95">
        <v>0.41754611023153088</v>
      </c>
      <c r="AIO18" s="95">
        <v>0.45550484752530568</v>
      </c>
      <c r="AIP18" s="95">
        <v>0.49346358481908198</v>
      </c>
      <c r="AIQ18" s="95">
        <v>0.53142232211285723</v>
      </c>
      <c r="AIR18" s="95">
        <v>0.56938105940663331</v>
      </c>
      <c r="AIS18" s="95">
        <v>0.60733979670040972</v>
      </c>
      <c r="AIT18" s="95">
        <v>0.64529853399418557</v>
      </c>
      <c r="AIU18" s="95">
        <v>0.68325727128795921</v>
      </c>
      <c r="AIV18" s="95">
        <v>0.72121600858173573</v>
      </c>
      <c r="AIW18" s="95">
        <v>0.75917474587551237</v>
      </c>
      <c r="AIX18" s="95">
        <v>0.79713348316928823</v>
      </c>
      <c r="AIY18" s="95">
        <v>0.83509222046306431</v>
      </c>
      <c r="AIZ18" s="95">
        <v>0.8730509577568405</v>
      </c>
      <c r="AJA18" s="95">
        <v>0.9110096950506148</v>
      </c>
      <c r="AJB18" s="95">
        <v>0.94896843234438932</v>
      </c>
      <c r="AJC18" s="95">
        <v>1.04386527557883</v>
      </c>
      <c r="AJD18" s="95">
        <v>1.1387621188132699</v>
      </c>
      <c r="AJE18" s="95">
        <v>1.233658962047709</v>
      </c>
      <c r="AJF18" s="95">
        <v>1.3285558052821469</v>
      </c>
      <c r="AJG18" s="95">
        <v>1.423452648516585</v>
      </c>
      <c r="AJH18" s="95">
        <v>1.518349491751025</v>
      </c>
      <c r="AJI18" s="95">
        <v>2.646798288843677E-2</v>
      </c>
      <c r="AJJ18" s="95">
        <v>5.2935965776874642E-2</v>
      </c>
      <c r="AJK18" s="95">
        <v>7.9403948665312377E-2</v>
      </c>
      <c r="AJL18" s="95">
        <v>0.1058719315537503</v>
      </c>
      <c r="AJM18" s="95">
        <v>0.13233991444218809</v>
      </c>
      <c r="AJN18" s="95">
        <v>0.15880789733062589</v>
      </c>
      <c r="AJO18" s="95">
        <v>0.1852758802190638</v>
      </c>
      <c r="AJP18" s="95">
        <v>0.21174386310750171</v>
      </c>
      <c r="AJQ18" s="95">
        <v>0.23821184599593939</v>
      </c>
      <c r="AJR18" s="95">
        <v>0.26467982888437741</v>
      </c>
      <c r="AJS18" s="95">
        <v>0.29114781177281512</v>
      </c>
      <c r="AJT18" s="95">
        <v>0.31761579466125289</v>
      </c>
      <c r="AJU18" s="95">
        <v>0.34408377754969061</v>
      </c>
      <c r="AJV18" s="95">
        <v>0.37055176043812837</v>
      </c>
      <c r="AJW18" s="95">
        <v>0.39701974332656642</v>
      </c>
      <c r="AJX18" s="95">
        <v>0.4234877262150043</v>
      </c>
      <c r="AJY18" s="95">
        <v>0.44995570910344213</v>
      </c>
      <c r="AJZ18" s="95">
        <v>0.47642369199188023</v>
      </c>
      <c r="AKA18" s="95">
        <v>0.50289167488031727</v>
      </c>
      <c r="AKB18" s="95">
        <v>0.52935965776875549</v>
      </c>
      <c r="AKC18" s="95">
        <v>0.58229562354563169</v>
      </c>
      <c r="AKD18" s="95">
        <v>0.63523158932250678</v>
      </c>
      <c r="AKE18" s="95">
        <v>0.68816755509938199</v>
      </c>
      <c r="AKF18" s="95">
        <v>0.74110352087625853</v>
      </c>
      <c r="AKG18" s="95">
        <v>0.79403948665313373</v>
      </c>
      <c r="AKH18" s="95">
        <v>0.84697545243000993</v>
      </c>
      <c r="AKI18" s="95">
        <v>0.89991141820688492</v>
      </c>
      <c r="AKJ18" s="95">
        <v>0.95284738398376079</v>
      </c>
      <c r="AKK18" s="95">
        <v>1.0057833497606361</v>
      </c>
      <c r="AKL18" s="95">
        <v>1.0587193155375121</v>
      </c>
      <c r="AKM18" s="95">
        <v>1.1116552813143881</v>
      </c>
      <c r="AKN18" s="95">
        <v>1.1645912470912629</v>
      </c>
      <c r="AKO18" s="95">
        <v>1.21752721286814</v>
      </c>
      <c r="AKP18" s="95">
        <v>1.2704631786450149</v>
      </c>
      <c r="AKQ18" s="95">
        <v>1.32339914442189</v>
      </c>
      <c r="AKR18" s="95">
        <v>1.4557390588640799</v>
      </c>
      <c r="AKS18" s="95">
        <v>1.588078973306269</v>
      </c>
      <c r="AKT18" s="95">
        <v>1.7204188877484581</v>
      </c>
      <c r="AKU18" s="95">
        <v>1.8527588021906489</v>
      </c>
      <c r="AKV18" s="95">
        <v>1.9850987166328371</v>
      </c>
      <c r="AKW18" s="95">
        <v>2.1174386310750251</v>
      </c>
      <c r="AKX18" s="95">
        <v>2.327083304298283E-2</v>
      </c>
      <c r="AKY18" s="95">
        <v>4.6541666085967208E-2</v>
      </c>
      <c r="AKZ18" s="95">
        <v>6.9812499128951613E-2</v>
      </c>
      <c r="ALA18" s="95">
        <v>9.3083332171935915E-2</v>
      </c>
      <c r="ALB18" s="95">
        <v>0.1163541652149204</v>
      </c>
      <c r="ALC18" s="95">
        <v>0.13962499825790481</v>
      </c>
      <c r="ALD18" s="95">
        <v>0.162895831300889</v>
      </c>
      <c r="ALE18" s="95">
        <v>0.1861666643438733</v>
      </c>
      <c r="ALF18" s="95">
        <v>0.20943749738685771</v>
      </c>
      <c r="ALG18" s="95">
        <v>0.2327083304298424</v>
      </c>
      <c r="ALH18" s="95">
        <v>0.25597916347282662</v>
      </c>
      <c r="ALI18" s="95">
        <v>0.27924999651581089</v>
      </c>
      <c r="ALJ18" s="95">
        <v>0.30252082955879539</v>
      </c>
      <c r="ALK18" s="95">
        <v>0.32579166260177939</v>
      </c>
      <c r="ALL18" s="95">
        <v>0.34906249564476421</v>
      </c>
      <c r="ALM18" s="95">
        <v>0.37233332868774888</v>
      </c>
      <c r="ALN18" s="95">
        <v>0.39560416173073221</v>
      </c>
      <c r="ALO18" s="95">
        <v>0.41887499477371792</v>
      </c>
      <c r="ALP18" s="95">
        <v>0.44214582781670231</v>
      </c>
      <c r="ALQ18" s="95">
        <v>0.46541666085968542</v>
      </c>
      <c r="ALR18" s="95">
        <v>0.51195832694565446</v>
      </c>
      <c r="ALS18" s="95">
        <v>0.55849999303162368</v>
      </c>
      <c r="ALT18" s="95">
        <v>0.60504165911759189</v>
      </c>
      <c r="ALU18" s="95">
        <v>0.65158332520356133</v>
      </c>
      <c r="ALV18" s="95">
        <v>0.69812499128953021</v>
      </c>
      <c r="ALW18" s="95">
        <v>0.74466665737549842</v>
      </c>
      <c r="ALX18" s="95">
        <v>0.79120832346146752</v>
      </c>
      <c r="ALY18" s="95">
        <v>0.83774998954743707</v>
      </c>
      <c r="ALZ18" s="95">
        <v>0.88429165563340451</v>
      </c>
      <c r="AMA18" s="95">
        <v>0.93083332171937305</v>
      </c>
      <c r="AMB18" s="95">
        <v>0.97737498780534393</v>
      </c>
      <c r="AMC18" s="95">
        <v>1.0239166538913109</v>
      </c>
      <c r="AMD18" s="95">
        <v>1.070458319977279</v>
      </c>
      <c r="AME18" s="95">
        <v>1.1169999860632489</v>
      </c>
      <c r="AMF18" s="95">
        <v>1.163541652149219</v>
      </c>
      <c r="AMG18" s="95">
        <v>1.279895817364139</v>
      </c>
      <c r="AMH18" s="95">
        <v>1.39624998257906</v>
      </c>
      <c r="AMI18" s="95">
        <v>1.512604147793984</v>
      </c>
      <c r="AMJ18" s="95">
        <v>1.6289583130089069</v>
      </c>
      <c r="AMK18" s="95">
        <v>1.745312478223833</v>
      </c>
      <c r="AML18" s="95">
        <v>1.861666643438749</v>
      </c>
      <c r="AMM18" s="95">
        <v>2.0425470185526928E-2</v>
      </c>
      <c r="AMN18" s="95">
        <v>4.0850940371056459E-2</v>
      </c>
      <c r="AMO18" s="95">
        <v>6.1276410556586072E-2</v>
      </c>
      <c r="AMP18" s="95">
        <v>8.170188074211554E-2</v>
      </c>
      <c r="AMQ18" s="95">
        <v>0.1021273509276452</v>
      </c>
      <c r="AMR18" s="95">
        <v>0.1225528211131748</v>
      </c>
      <c r="AMS18" s="95">
        <v>0.14297829129870429</v>
      </c>
      <c r="AMT18" s="95">
        <v>0.16340376148423391</v>
      </c>
      <c r="AMU18" s="95">
        <v>0.18382923166976331</v>
      </c>
      <c r="AMV18" s="95">
        <v>0.2042547018552926</v>
      </c>
      <c r="AMW18" s="95">
        <v>0.22468017204082261</v>
      </c>
      <c r="AMX18" s="95">
        <v>0.24510564222635259</v>
      </c>
      <c r="AMY18" s="95">
        <v>0.26553111241188138</v>
      </c>
      <c r="AMZ18" s="95">
        <v>0.28595658259741119</v>
      </c>
      <c r="ANA18" s="95">
        <v>0.30638205278294062</v>
      </c>
      <c r="ANB18" s="95">
        <v>0.32680752296846999</v>
      </c>
      <c r="ANC18" s="95">
        <v>0.34723299315399969</v>
      </c>
      <c r="AND18" s="95">
        <v>0.3676584633395294</v>
      </c>
      <c r="ANE18" s="95">
        <v>0.38808393352505899</v>
      </c>
      <c r="ANF18" s="95">
        <v>0.40850940371058803</v>
      </c>
      <c r="ANG18" s="95">
        <v>0.44936034408164821</v>
      </c>
      <c r="ANH18" s="95">
        <v>0.49021128445270701</v>
      </c>
      <c r="ANI18" s="95">
        <v>0.53106222482376486</v>
      </c>
      <c r="ANJ18" s="95">
        <v>0.57191316519482538</v>
      </c>
      <c r="ANK18" s="95">
        <v>0.6127641055658839</v>
      </c>
      <c r="ANL18" s="95">
        <v>0.6536150459369432</v>
      </c>
      <c r="ANM18" s="95">
        <v>0.69446598630800294</v>
      </c>
      <c r="ANN18" s="95">
        <v>0.73531692667906023</v>
      </c>
      <c r="ANO18" s="95">
        <v>0.77616786705011898</v>
      </c>
      <c r="ANP18" s="95">
        <v>0.81701880742117849</v>
      </c>
      <c r="ANQ18" s="95">
        <v>0.85786974779223946</v>
      </c>
      <c r="ANR18" s="95">
        <v>0.89872068816329764</v>
      </c>
      <c r="ANS18" s="95">
        <v>0.93957162853435605</v>
      </c>
      <c r="ANT18" s="95">
        <v>0.98042256890541746</v>
      </c>
      <c r="ANU18" s="95">
        <v>1.021273509276474</v>
      </c>
      <c r="ANV18" s="95">
        <v>1.1234008602041221</v>
      </c>
      <c r="ANW18" s="95">
        <v>1.2255282111317689</v>
      </c>
      <c r="ANX18" s="95">
        <v>1.327655562059419</v>
      </c>
      <c r="ANY18" s="95">
        <v>1.4297829129870641</v>
      </c>
      <c r="ANZ18" s="95">
        <v>1.531910263914714</v>
      </c>
      <c r="AOA18" s="95">
        <v>1.634037614842361</v>
      </c>
      <c r="AOB18" s="95">
        <v>2.3456690898606379E-2</v>
      </c>
      <c r="AOC18" s="95">
        <v>4.6913381797215672E-2</v>
      </c>
      <c r="AOD18" s="95">
        <v>7.0370072695825098E-2</v>
      </c>
      <c r="AOE18" s="95">
        <v>9.3826763594434509E-2</v>
      </c>
      <c r="AOF18" s="95">
        <v>0.11728345449304391</v>
      </c>
      <c r="AOG18" s="95">
        <v>0.14074014539165339</v>
      </c>
      <c r="AOH18" s="95">
        <v>0.1641968362902626</v>
      </c>
      <c r="AOI18" s="95">
        <v>0.1876535271888721</v>
      </c>
      <c r="AOJ18" s="95">
        <v>0.21111021808748151</v>
      </c>
      <c r="AOK18" s="95">
        <v>0.23456690898609059</v>
      </c>
      <c r="AOL18" s="95">
        <v>0.25802359988470008</v>
      </c>
      <c r="AOM18" s="95">
        <v>0.28148029078330988</v>
      </c>
      <c r="AON18" s="95">
        <v>0.30493698168191902</v>
      </c>
      <c r="AOO18" s="95">
        <v>0.32839367258052832</v>
      </c>
      <c r="AOP18" s="95">
        <v>0.35185036347913778</v>
      </c>
      <c r="AOQ18" s="95">
        <v>0.37530705437774681</v>
      </c>
      <c r="AOR18" s="95">
        <v>0.39876374527635688</v>
      </c>
      <c r="AOS18" s="95">
        <v>0.42222043617496569</v>
      </c>
      <c r="AOT18" s="95">
        <v>0.44567712707357499</v>
      </c>
      <c r="AOU18" s="95">
        <v>0.46913381797218451</v>
      </c>
      <c r="AOV18" s="95">
        <v>0.51604719976940405</v>
      </c>
      <c r="AOW18" s="95">
        <v>0.56296058156662265</v>
      </c>
      <c r="AOX18" s="95">
        <v>0.60987396336383926</v>
      </c>
      <c r="AOY18" s="95">
        <v>0.65678734516105974</v>
      </c>
      <c r="AOZ18" s="95">
        <v>0.70370072695827812</v>
      </c>
      <c r="APA18" s="95">
        <v>0.7506141087554975</v>
      </c>
      <c r="APB18" s="95">
        <v>0.79752749055271632</v>
      </c>
      <c r="APC18" s="95">
        <v>0.84444087234993315</v>
      </c>
      <c r="APD18" s="95">
        <v>0.89135425414715197</v>
      </c>
      <c r="APE18" s="95">
        <v>0.9382676359443719</v>
      </c>
      <c r="APF18" s="95">
        <v>0.98518101774159095</v>
      </c>
      <c r="APG18" s="95">
        <v>1.0320943995388101</v>
      </c>
      <c r="APH18" s="95">
        <v>1.0790077813360279</v>
      </c>
      <c r="API18" s="95">
        <v>1.12592116313325</v>
      </c>
      <c r="APJ18" s="95">
        <v>1.172834544930466</v>
      </c>
      <c r="APK18" s="95">
        <v>1.290117999423513</v>
      </c>
      <c r="APL18" s="95">
        <v>1.407401453916556</v>
      </c>
      <c r="APM18" s="95">
        <v>1.524684908409607</v>
      </c>
      <c r="APN18" s="95">
        <v>1.641968362902652</v>
      </c>
      <c r="APO18" s="95">
        <v>1.7592518173957019</v>
      </c>
      <c r="APP18" s="95">
        <v>1.8765352718887469</v>
      </c>
      <c r="APQ18" s="95">
        <v>1.9626985916062829E-2</v>
      </c>
      <c r="APR18" s="95">
        <v>3.925397183212901E-2</v>
      </c>
      <c r="APS18" s="95">
        <v>5.8880957748195073E-2</v>
      </c>
      <c r="APT18" s="95">
        <v>7.8507943664261073E-2</v>
      </c>
      <c r="APU18" s="95">
        <v>9.8134929580327143E-2</v>
      </c>
      <c r="APV18" s="95">
        <v>0.1177619154963932</v>
      </c>
      <c r="APW18" s="95">
        <v>0.13738890141245871</v>
      </c>
      <c r="APX18" s="95">
        <v>0.15701588732852539</v>
      </c>
      <c r="APY18" s="95">
        <v>0.17664287324459069</v>
      </c>
      <c r="APZ18" s="95">
        <v>0.1962698591606577</v>
      </c>
      <c r="AQA18" s="95">
        <v>0.21589684507672341</v>
      </c>
      <c r="AQB18" s="95">
        <v>0.2355238309927894</v>
      </c>
      <c r="AQC18" s="95">
        <v>0.25515081690885599</v>
      </c>
      <c r="AQD18" s="95">
        <v>0.2747778028249207</v>
      </c>
      <c r="AQE18" s="95">
        <v>0.29440478874098791</v>
      </c>
      <c r="AQF18" s="95">
        <v>0.31403177465705362</v>
      </c>
      <c r="AQG18" s="95">
        <v>0.33365876057311827</v>
      </c>
      <c r="AQH18" s="95">
        <v>0.35328574648918648</v>
      </c>
      <c r="AQI18" s="95">
        <v>0.37291273240525058</v>
      </c>
      <c r="AQJ18" s="95">
        <v>0.3925397183213164</v>
      </c>
      <c r="AQK18" s="95">
        <v>0.43179369015344943</v>
      </c>
      <c r="AQL18" s="95">
        <v>0.47104766198558118</v>
      </c>
      <c r="AQM18" s="95">
        <v>0.51030163381771287</v>
      </c>
      <c r="AQN18" s="95">
        <v>0.54955560564984662</v>
      </c>
      <c r="AQO18" s="95">
        <v>0.58880957748197749</v>
      </c>
      <c r="AQP18" s="95">
        <v>0.62806354931411168</v>
      </c>
      <c r="AQQ18" s="95">
        <v>0.66731752114624054</v>
      </c>
      <c r="AQR18" s="95">
        <v>0.70657149297837407</v>
      </c>
      <c r="AQS18" s="95">
        <v>0.74582546481050482</v>
      </c>
      <c r="AQT18" s="95">
        <v>0.78507943664263602</v>
      </c>
      <c r="AQU18" s="95">
        <v>0.82433340847477277</v>
      </c>
      <c r="AQV18" s="95">
        <v>0.86358738030690052</v>
      </c>
      <c r="AQW18" s="95">
        <v>0.90284135213903338</v>
      </c>
      <c r="AQX18" s="95">
        <v>0.94209532397116635</v>
      </c>
      <c r="AQY18" s="95">
        <v>0.98134929580329933</v>
      </c>
      <c r="AQZ18" s="95">
        <v>1.079484225383629</v>
      </c>
      <c r="ARA18" s="95">
        <v>1.1776191549639561</v>
      </c>
      <c r="ARB18" s="95">
        <v>1.275754084544291</v>
      </c>
      <c r="ARC18" s="95">
        <v>1.3738890141246181</v>
      </c>
      <c r="ARD18" s="95">
        <v>1.47202394370495</v>
      </c>
      <c r="ARE18" s="95">
        <v>1.5701588732852809</v>
      </c>
      <c r="ARF18" s="95">
        <v>1.80016214414132E-2</v>
      </c>
      <c r="ARG18" s="95">
        <v>3.6003242882827143E-2</v>
      </c>
      <c r="ARH18" s="95">
        <v>5.4004864324241002E-2</v>
      </c>
      <c r="ARI18" s="95">
        <v>7.2006485765655034E-2</v>
      </c>
      <c r="ARJ18" s="95">
        <v>9.0008107207068949E-2</v>
      </c>
      <c r="ARK18" s="95">
        <v>0.10800972864848291</v>
      </c>
      <c r="ARL18" s="95">
        <v>0.12601135008989689</v>
      </c>
      <c r="ARM18" s="95">
        <v>0.14401297153131079</v>
      </c>
      <c r="ARN18" s="95">
        <v>0.16201459297272461</v>
      </c>
      <c r="ARO18" s="95">
        <v>0.1800162144141384</v>
      </c>
      <c r="ARP18" s="95">
        <v>0.1980178358555526</v>
      </c>
      <c r="ARQ18" s="95">
        <v>0.2160194572969665</v>
      </c>
      <c r="ARR18" s="95">
        <v>0.23402107873838041</v>
      </c>
      <c r="ARS18" s="95">
        <v>0.25202270017979461</v>
      </c>
      <c r="ART18" s="95">
        <v>0.27002432162120821</v>
      </c>
      <c r="ARU18" s="95">
        <v>0.28802594306262219</v>
      </c>
      <c r="ARV18" s="95">
        <v>0.30602756450403651</v>
      </c>
      <c r="ARW18" s="95">
        <v>0.32402918594545022</v>
      </c>
      <c r="ARX18" s="95">
        <v>0.34203080738686392</v>
      </c>
      <c r="ARY18" s="95">
        <v>0.36003242882827791</v>
      </c>
      <c r="ARZ18" s="95">
        <v>0.3960356717111061</v>
      </c>
      <c r="ASA18" s="95">
        <v>0.43203891459393379</v>
      </c>
      <c r="ASB18" s="95">
        <v>0.46804215747676109</v>
      </c>
      <c r="ASC18" s="95">
        <v>0.50404540035958945</v>
      </c>
      <c r="ASD18" s="95">
        <v>0.54004864324241741</v>
      </c>
      <c r="ASE18" s="95">
        <v>0.57605188612524494</v>
      </c>
      <c r="ASF18" s="95">
        <v>0.61205512900807335</v>
      </c>
      <c r="ASG18" s="95">
        <v>0.64805837189090088</v>
      </c>
      <c r="ASH18" s="95">
        <v>0.68406161477372873</v>
      </c>
      <c r="ASI18" s="95">
        <v>0.72006485765655603</v>
      </c>
      <c r="ASJ18" s="95">
        <v>0.75606810053938445</v>
      </c>
      <c r="ASK18" s="95">
        <v>0.79207134342221253</v>
      </c>
      <c r="ASL18" s="95">
        <v>0.82807458630504027</v>
      </c>
      <c r="ASM18" s="95">
        <v>0.8640778291878688</v>
      </c>
      <c r="ASN18" s="95">
        <v>0.9000810720706941</v>
      </c>
      <c r="ASO18" s="95">
        <v>0.99008917927776563</v>
      </c>
      <c r="ASP18" s="95">
        <v>1.0800972864848351</v>
      </c>
      <c r="ASQ18" s="95">
        <v>1.1701053936919059</v>
      </c>
      <c r="ASR18" s="95">
        <v>1.260113500898975</v>
      </c>
      <c r="ASS18" s="95">
        <v>1.350121608106045</v>
      </c>
      <c r="AST18" s="95">
        <v>1.440129715313115</v>
      </c>
    </row>
  </sheetData>
  <conditionalFormatting sqref="B2:AST18">
    <cfRule type="expression" dxfId="4" priority="1">
      <formula>B2&lt;0.0000000000001</formula>
    </cfRule>
  </conditionalFormatting>
  <pageMargins left="0.75" right="0.75" top="1" bottom="1" header="0.5" footer="0.5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J18"/>
  <sheetViews>
    <sheetView workbookViewId="0">
      <selection activeCell="H36" sqref="H36"/>
    </sheetView>
  </sheetViews>
  <sheetFormatPr baseColWidth="10" defaultRowHeight="15" x14ac:dyDescent="0.25"/>
  <cols>
    <col min="1" max="1" width="14.5703125" style="72" bestFit="1" customWidth="1"/>
    <col min="2" max="2" width="9.7109375" style="72" bestFit="1" customWidth="1"/>
    <col min="3" max="3" width="10.42578125" style="72" bestFit="1" customWidth="1"/>
    <col min="4" max="4" width="19.42578125" style="72" bestFit="1" customWidth="1"/>
    <col min="5" max="5" width="18.7109375" style="72" bestFit="1" customWidth="1"/>
    <col min="6" max="6" width="17" style="72" bestFit="1" customWidth="1"/>
    <col min="7" max="7" width="12.42578125" style="72" bestFit="1" customWidth="1"/>
    <col min="8" max="8" width="15.7109375" style="72" bestFit="1" customWidth="1"/>
    <col min="9" max="9" width="23.28515625" style="72" bestFit="1" customWidth="1"/>
    <col min="10" max="10" width="22.7109375" style="72" bestFit="1" customWidth="1"/>
    <col min="11" max="22" width="11.42578125" style="72" customWidth="1"/>
    <col min="23" max="16384" width="11.42578125" style="72"/>
  </cols>
  <sheetData>
    <row r="1" spans="1:10" x14ac:dyDescent="0.25">
      <c r="B1" s="75" t="s">
        <v>1440</v>
      </c>
      <c r="C1" s="75" t="s">
        <v>1441</v>
      </c>
      <c r="D1" s="75" t="s">
        <v>1442</v>
      </c>
      <c r="E1" s="75" t="s">
        <v>1443</v>
      </c>
      <c r="F1" s="75" t="s">
        <v>1444</v>
      </c>
      <c r="G1" s="75" t="s">
        <v>1445</v>
      </c>
      <c r="H1" s="75" t="s">
        <v>1446</v>
      </c>
      <c r="I1" s="75" t="s">
        <v>1447</v>
      </c>
      <c r="J1" s="75" t="s">
        <v>1448</v>
      </c>
    </row>
    <row r="2" spans="1:10" x14ac:dyDescent="0.25">
      <c r="A2" s="75" t="s">
        <v>232</v>
      </c>
      <c r="B2" s="76">
        <v>0.6</v>
      </c>
      <c r="C2" s="76">
        <v>10.49999999999998</v>
      </c>
      <c r="D2" s="76"/>
      <c r="E2" s="76"/>
      <c r="F2" s="76"/>
      <c r="G2" s="76"/>
      <c r="H2" s="76"/>
      <c r="I2" s="76"/>
      <c r="J2" s="76"/>
    </row>
    <row r="3" spans="1:10" x14ac:dyDescent="0.25">
      <c r="A3" s="75" t="s">
        <v>235</v>
      </c>
      <c r="B3" s="76">
        <v>0.3</v>
      </c>
      <c r="C3" s="76">
        <v>3.800000000000002</v>
      </c>
      <c r="D3" s="76"/>
      <c r="E3" s="76"/>
      <c r="F3" s="76"/>
      <c r="G3" s="76"/>
      <c r="H3" s="76"/>
      <c r="I3" s="76"/>
      <c r="J3" s="76"/>
    </row>
    <row r="4" spans="1:10" x14ac:dyDescent="0.25">
      <c r="A4" s="75" t="s">
        <v>236</v>
      </c>
      <c r="B4" s="76">
        <v>0.5</v>
      </c>
      <c r="C4" s="76">
        <v>7.3999999999999897</v>
      </c>
      <c r="D4" s="76"/>
      <c r="E4" s="76"/>
      <c r="F4" s="76"/>
      <c r="G4" s="76"/>
      <c r="H4" s="76"/>
      <c r="I4" s="76"/>
      <c r="J4" s="76"/>
    </row>
    <row r="5" spans="1:10" x14ac:dyDescent="0.25">
      <c r="A5" s="75" t="s">
        <v>237</v>
      </c>
      <c r="B5" s="76">
        <v>1000</v>
      </c>
      <c r="C5" s="76">
        <v>1000</v>
      </c>
      <c r="D5" s="76"/>
      <c r="E5" s="76"/>
      <c r="F5" s="76"/>
      <c r="G5" s="76"/>
      <c r="H5" s="76"/>
      <c r="I5" s="76"/>
      <c r="J5" s="76"/>
    </row>
    <row r="6" spans="1:10" x14ac:dyDescent="0.25">
      <c r="A6" s="75" t="s">
        <v>238</v>
      </c>
      <c r="B6" s="76">
        <v>0.79999999999999993</v>
      </c>
      <c r="C6" s="76">
        <v>13.89999999999997</v>
      </c>
      <c r="D6" s="76"/>
      <c r="E6" s="76"/>
      <c r="F6" s="76"/>
      <c r="G6" s="76"/>
      <c r="H6" s="76"/>
      <c r="I6" s="76"/>
      <c r="J6" s="76"/>
    </row>
    <row r="7" spans="1:10" x14ac:dyDescent="0.25">
      <c r="A7" s="75" t="s">
        <v>239</v>
      </c>
      <c r="B7" s="76">
        <v>0.1</v>
      </c>
      <c r="C7" s="76">
        <v>0.79999999999999993</v>
      </c>
      <c r="D7" s="76"/>
      <c r="E7" s="76"/>
      <c r="F7" s="76"/>
      <c r="G7" s="76"/>
      <c r="H7" s="76"/>
      <c r="I7" s="76"/>
      <c r="J7" s="76"/>
    </row>
    <row r="8" spans="1:10" x14ac:dyDescent="0.25">
      <c r="A8" s="75" t="s">
        <v>240</v>
      </c>
      <c r="B8" s="76">
        <v>0.99999999999999989</v>
      </c>
      <c r="C8" s="76">
        <v>16.099999999999959</v>
      </c>
      <c r="D8" s="76"/>
      <c r="E8" s="76"/>
      <c r="F8" s="76"/>
      <c r="G8" s="76"/>
      <c r="H8" s="76"/>
      <c r="I8" s="76"/>
      <c r="J8" s="76"/>
    </row>
    <row r="9" spans="1:10" x14ac:dyDescent="0.25">
      <c r="A9" s="75" t="s">
        <v>241</v>
      </c>
      <c r="B9" s="76"/>
      <c r="C9" s="76"/>
      <c r="D9" s="76">
        <v>6.2999999999999936</v>
      </c>
      <c r="E9" s="76">
        <v>49.400000000000432</v>
      </c>
      <c r="F9" s="76">
        <v>73.300000000000111</v>
      </c>
      <c r="G9" s="76">
        <v>5.0999999999999979</v>
      </c>
      <c r="H9" s="76"/>
      <c r="I9" s="76"/>
      <c r="J9" s="76"/>
    </row>
    <row r="10" spans="1:10" x14ac:dyDescent="0.25">
      <c r="A10" s="75" t="s">
        <v>242</v>
      </c>
      <c r="B10" s="76"/>
      <c r="C10" s="76"/>
      <c r="D10" s="76">
        <v>11.599999999999969</v>
      </c>
      <c r="E10" s="76">
        <v>38.200000000000273</v>
      </c>
      <c r="F10" s="76">
        <v>76.099999999999952</v>
      </c>
      <c r="G10" s="76">
        <v>4.8999999999999986</v>
      </c>
      <c r="H10" s="76"/>
      <c r="I10" s="76"/>
      <c r="J10" s="76"/>
    </row>
    <row r="11" spans="1:10" x14ac:dyDescent="0.25">
      <c r="A11" s="75" t="s">
        <v>243</v>
      </c>
      <c r="B11" s="76"/>
      <c r="C11" s="76"/>
      <c r="D11" s="76">
        <v>50.70000000000045</v>
      </c>
      <c r="E11" s="76">
        <v>82.599999999999582</v>
      </c>
      <c r="F11" s="76">
        <v>86.199999999999378</v>
      </c>
      <c r="G11" s="76">
        <v>5.1999999999999984</v>
      </c>
      <c r="H11" s="76"/>
      <c r="I11" s="76"/>
      <c r="J11" s="76"/>
    </row>
    <row r="12" spans="1:10" x14ac:dyDescent="0.25">
      <c r="A12" s="75" t="s">
        <v>244</v>
      </c>
      <c r="B12" s="76"/>
      <c r="C12" s="76"/>
      <c r="D12" s="76">
        <v>6.8999999999999906</v>
      </c>
      <c r="E12" s="76">
        <v>24.60000000000008</v>
      </c>
      <c r="F12" s="76">
        <v>36.800000000000253</v>
      </c>
      <c r="G12" s="76">
        <v>2.600000000000001</v>
      </c>
      <c r="H12" s="76"/>
      <c r="I12" s="76"/>
      <c r="J12" s="76"/>
    </row>
    <row r="13" spans="1:10" x14ac:dyDescent="0.25">
      <c r="A13" s="75" t="s">
        <v>245</v>
      </c>
      <c r="B13" s="76"/>
      <c r="C13" s="76"/>
      <c r="D13" s="76">
        <v>14.399999999999959</v>
      </c>
      <c r="E13" s="76">
        <v>66.400000000000503</v>
      </c>
      <c r="F13" s="76">
        <v>1000</v>
      </c>
      <c r="G13" s="76">
        <v>6.2999999999999936</v>
      </c>
      <c r="H13" s="76"/>
      <c r="I13" s="76"/>
      <c r="J13" s="76"/>
    </row>
    <row r="14" spans="1:10" x14ac:dyDescent="0.25">
      <c r="A14" s="75" t="s">
        <v>246</v>
      </c>
      <c r="B14" s="76"/>
      <c r="C14" s="76"/>
      <c r="D14" s="76">
        <v>1000</v>
      </c>
      <c r="E14" s="76">
        <v>1000</v>
      </c>
      <c r="F14" s="76">
        <v>1000</v>
      </c>
      <c r="G14" s="76">
        <v>1000</v>
      </c>
      <c r="H14" s="76"/>
      <c r="I14" s="76"/>
      <c r="J14" s="76"/>
    </row>
    <row r="15" spans="1:10" x14ac:dyDescent="0.25">
      <c r="A15" s="75" t="s">
        <v>247</v>
      </c>
      <c r="B15" s="76"/>
      <c r="C15" s="76"/>
      <c r="D15" s="76"/>
      <c r="E15" s="76"/>
      <c r="F15" s="76"/>
      <c r="G15" s="76"/>
      <c r="H15" s="76">
        <v>1.2</v>
      </c>
      <c r="I15" s="76">
        <v>35.100000000000229</v>
      </c>
      <c r="J15" s="76">
        <v>67.200000000000458</v>
      </c>
    </row>
    <row r="16" spans="1:10" x14ac:dyDescent="0.25">
      <c r="A16" s="75" t="s">
        <v>248</v>
      </c>
      <c r="B16" s="76"/>
      <c r="C16" s="76"/>
      <c r="D16" s="76"/>
      <c r="E16" s="76"/>
      <c r="F16" s="76"/>
      <c r="G16" s="76"/>
      <c r="H16" s="76">
        <v>0.4</v>
      </c>
      <c r="I16" s="76">
        <v>22.80000000000005</v>
      </c>
      <c r="J16" s="76">
        <v>25.30000000000009</v>
      </c>
    </row>
    <row r="17" spans="1:10" x14ac:dyDescent="0.25">
      <c r="A17" s="75" t="s">
        <v>249</v>
      </c>
      <c r="B17" s="76"/>
      <c r="C17" s="76"/>
      <c r="D17" s="76"/>
      <c r="E17" s="76"/>
      <c r="F17" s="76"/>
      <c r="G17" s="76"/>
      <c r="H17" s="76">
        <v>0.89999999999999991</v>
      </c>
      <c r="I17" s="76">
        <v>30.800000000000171</v>
      </c>
      <c r="J17" s="76">
        <v>41.800000000000317</v>
      </c>
    </row>
    <row r="18" spans="1:10" x14ac:dyDescent="0.25">
      <c r="A18" s="75" t="s">
        <v>250</v>
      </c>
      <c r="B18" s="76"/>
      <c r="C18" s="76"/>
      <c r="D18" s="76"/>
      <c r="E18" s="76"/>
      <c r="F18" s="76"/>
      <c r="G18" s="76"/>
      <c r="H18" s="76">
        <v>0.89999999999999991</v>
      </c>
      <c r="I18" s="76">
        <v>26.3000000000001</v>
      </c>
      <c r="J18" s="76">
        <v>70.900000000000247</v>
      </c>
    </row>
  </sheetData>
  <conditionalFormatting sqref="B2:J18">
    <cfRule type="expression" dxfId="3" priority="1">
      <formula>B2&gt;=101</formula>
    </cfRule>
    <cfRule type="expression" dxfId="2" priority="2">
      <formula>B2=""</formula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J23"/>
  <sheetViews>
    <sheetView topLeftCell="B1" workbookViewId="0">
      <selection activeCell="D23" sqref="D23"/>
    </sheetView>
  </sheetViews>
  <sheetFormatPr baseColWidth="10" defaultRowHeight="15" x14ac:dyDescent="0.25"/>
  <cols>
    <col min="1" max="1" width="14.5703125" style="72" bestFit="1" customWidth="1"/>
    <col min="2" max="2" width="44.42578125" style="72" bestFit="1" customWidth="1"/>
    <col min="3" max="3" width="42" style="72" bestFit="1" customWidth="1"/>
    <col min="4" max="4" width="29.85546875" style="72" bestFit="1" customWidth="1"/>
    <col min="5" max="5" width="41.140625" style="72" bestFit="1" customWidth="1"/>
    <col min="6" max="6" width="42.28515625" style="72" bestFit="1" customWidth="1"/>
    <col min="7" max="7" width="29.85546875" style="72" bestFit="1" customWidth="1"/>
    <col min="8" max="8" width="30.85546875" style="72" bestFit="1" customWidth="1"/>
    <col min="9" max="9" width="39.140625" style="72" bestFit="1" customWidth="1"/>
    <col min="10" max="10" width="38.140625" style="72" bestFit="1" customWidth="1"/>
    <col min="11" max="14" width="11.42578125" style="72" customWidth="1"/>
    <col min="15" max="16384" width="11.42578125" style="72"/>
  </cols>
  <sheetData>
    <row r="1" spans="1:10" x14ac:dyDescent="0.25">
      <c r="B1" s="75" t="s">
        <v>1440</v>
      </c>
      <c r="C1" s="75" t="s">
        <v>1441</v>
      </c>
      <c r="D1" s="75" t="s">
        <v>1442</v>
      </c>
      <c r="E1" s="75" t="s">
        <v>1443</v>
      </c>
      <c r="F1" s="75" t="s">
        <v>1444</v>
      </c>
      <c r="G1" s="75" t="s">
        <v>1445</v>
      </c>
      <c r="H1" s="75" t="s">
        <v>1446</v>
      </c>
      <c r="I1" s="75" t="s">
        <v>1447</v>
      </c>
      <c r="J1" s="75" t="s">
        <v>1448</v>
      </c>
    </row>
    <row r="2" spans="1:10" x14ac:dyDescent="0.25">
      <c r="A2" s="75" t="s">
        <v>232</v>
      </c>
      <c r="B2" s="73" t="s">
        <v>1449</v>
      </c>
      <c r="C2" s="73" t="s">
        <v>1450</v>
      </c>
      <c r="D2" s="72" t="s">
        <v>1451</v>
      </c>
      <c r="E2" s="72" t="s">
        <v>1451</v>
      </c>
      <c r="F2" s="72" t="s">
        <v>1451</v>
      </c>
      <c r="G2" s="72" t="s">
        <v>1451</v>
      </c>
      <c r="H2" s="72" t="s">
        <v>1451</v>
      </c>
      <c r="I2" s="72" t="s">
        <v>1451</v>
      </c>
      <c r="J2" s="72" t="s">
        <v>1451</v>
      </c>
    </row>
    <row r="3" spans="1:10" x14ac:dyDescent="0.25">
      <c r="A3" s="75" t="s">
        <v>235</v>
      </c>
      <c r="B3" s="73" t="s">
        <v>1452</v>
      </c>
      <c r="C3" s="73" t="s">
        <v>1453</v>
      </c>
      <c r="D3" s="72" t="s">
        <v>1451</v>
      </c>
      <c r="E3" s="72" t="s">
        <v>1451</v>
      </c>
      <c r="F3" s="72" t="s">
        <v>1451</v>
      </c>
      <c r="G3" s="72" t="s">
        <v>1451</v>
      </c>
      <c r="H3" s="72" t="s">
        <v>1451</v>
      </c>
      <c r="I3" s="72" t="s">
        <v>1451</v>
      </c>
      <c r="J3" s="72" t="s">
        <v>1451</v>
      </c>
    </row>
    <row r="4" spans="1:10" x14ac:dyDescent="0.25">
      <c r="A4" s="75" t="s">
        <v>236</v>
      </c>
      <c r="B4" s="73" t="s">
        <v>1454</v>
      </c>
      <c r="C4" s="73" t="s">
        <v>1455</v>
      </c>
      <c r="D4" s="72" t="s">
        <v>1451</v>
      </c>
      <c r="E4" s="72" t="s">
        <v>1451</v>
      </c>
      <c r="F4" s="72" t="s">
        <v>1451</v>
      </c>
      <c r="G4" s="72" t="s">
        <v>1451</v>
      </c>
      <c r="H4" s="72" t="s">
        <v>1451</v>
      </c>
      <c r="I4" s="72" t="s">
        <v>1451</v>
      </c>
      <c r="J4" s="72" t="s">
        <v>1451</v>
      </c>
    </row>
    <row r="5" spans="1:10" x14ac:dyDescent="0.25">
      <c r="A5" s="75" t="s">
        <v>237</v>
      </c>
      <c r="B5" s="73" t="s">
        <v>1456</v>
      </c>
      <c r="C5" s="73" t="s">
        <v>1456</v>
      </c>
      <c r="D5" s="72" t="s">
        <v>1451</v>
      </c>
      <c r="E5" s="72" t="s">
        <v>1451</v>
      </c>
      <c r="F5" s="72" t="s">
        <v>1451</v>
      </c>
      <c r="G5" s="72" t="s">
        <v>1451</v>
      </c>
      <c r="H5" s="72" t="s">
        <v>1451</v>
      </c>
      <c r="I5" s="72" t="s">
        <v>1451</v>
      </c>
      <c r="J5" s="72" t="s">
        <v>1451</v>
      </c>
    </row>
    <row r="6" spans="1:10" x14ac:dyDescent="0.25">
      <c r="A6" s="75" t="s">
        <v>238</v>
      </c>
      <c r="B6" s="73" t="s">
        <v>1457</v>
      </c>
      <c r="C6" s="73" t="s">
        <v>1458</v>
      </c>
      <c r="D6" s="72" t="s">
        <v>1451</v>
      </c>
      <c r="E6" s="72" t="s">
        <v>1451</v>
      </c>
      <c r="F6" s="72" t="s">
        <v>1451</v>
      </c>
      <c r="G6" s="72" t="s">
        <v>1451</v>
      </c>
      <c r="H6" s="72" t="s">
        <v>1451</v>
      </c>
      <c r="I6" s="72" t="s">
        <v>1451</v>
      </c>
      <c r="J6" s="72" t="s">
        <v>1451</v>
      </c>
    </row>
    <row r="7" spans="1:10" x14ac:dyDescent="0.25">
      <c r="A7" s="75" t="s">
        <v>239</v>
      </c>
      <c r="B7" s="73" t="s">
        <v>1459</v>
      </c>
      <c r="C7" s="73" t="s">
        <v>1460</v>
      </c>
      <c r="D7" s="72" t="s">
        <v>1451</v>
      </c>
      <c r="E7" s="72" t="s">
        <v>1451</v>
      </c>
      <c r="F7" s="72" t="s">
        <v>1451</v>
      </c>
      <c r="G7" s="72" t="s">
        <v>1451</v>
      </c>
      <c r="H7" s="72" t="s">
        <v>1451</v>
      </c>
      <c r="I7" s="72" t="s">
        <v>1451</v>
      </c>
      <c r="J7" s="72" t="s">
        <v>1451</v>
      </c>
    </row>
    <row r="8" spans="1:10" x14ac:dyDescent="0.25">
      <c r="A8" s="75" t="s">
        <v>240</v>
      </c>
      <c r="B8" s="73" t="s">
        <v>1461</v>
      </c>
      <c r="C8" s="73" t="s">
        <v>1462</v>
      </c>
      <c r="D8" s="72" t="s">
        <v>1451</v>
      </c>
      <c r="E8" s="72" t="s">
        <v>1451</v>
      </c>
      <c r="F8" s="72" t="s">
        <v>1451</v>
      </c>
      <c r="G8" s="72" t="s">
        <v>1451</v>
      </c>
      <c r="H8" s="72" t="s">
        <v>1451</v>
      </c>
      <c r="I8" s="72" t="s">
        <v>1451</v>
      </c>
      <c r="J8" s="72" t="s">
        <v>1451</v>
      </c>
    </row>
    <row r="9" spans="1:10" x14ac:dyDescent="0.25">
      <c r="A9" s="75" t="s">
        <v>241</v>
      </c>
      <c r="B9" s="72" t="s">
        <v>1451</v>
      </c>
      <c r="C9" s="72" t="s">
        <v>1451</v>
      </c>
      <c r="D9" s="73" t="s">
        <v>1463</v>
      </c>
      <c r="E9" s="73" t="s">
        <v>1464</v>
      </c>
      <c r="F9" s="73" t="s">
        <v>1465</v>
      </c>
      <c r="G9" s="73" t="s">
        <v>1466</v>
      </c>
      <c r="H9" s="72" t="s">
        <v>1451</v>
      </c>
      <c r="I9" s="72" t="s">
        <v>1451</v>
      </c>
      <c r="J9" s="72" t="s">
        <v>1451</v>
      </c>
    </row>
    <row r="10" spans="1:10" x14ac:dyDescent="0.25">
      <c r="A10" s="75" t="s">
        <v>242</v>
      </c>
      <c r="B10" s="72" t="s">
        <v>1451</v>
      </c>
      <c r="C10" s="72" t="s">
        <v>1451</v>
      </c>
      <c r="D10" s="73" t="s">
        <v>1467</v>
      </c>
      <c r="E10" s="73" t="s">
        <v>1468</v>
      </c>
      <c r="F10" s="73" t="s">
        <v>1469</v>
      </c>
      <c r="G10" s="73" t="s">
        <v>1470</v>
      </c>
      <c r="H10" s="72" t="s">
        <v>1451</v>
      </c>
      <c r="I10" s="72" t="s">
        <v>1451</v>
      </c>
      <c r="J10" s="72" t="s">
        <v>1451</v>
      </c>
    </row>
    <row r="11" spans="1:10" x14ac:dyDescent="0.25">
      <c r="A11" s="75" t="s">
        <v>243</v>
      </c>
      <c r="B11" s="72" t="s">
        <v>1451</v>
      </c>
      <c r="C11" s="72" t="s">
        <v>1451</v>
      </c>
      <c r="D11" s="73" t="s">
        <v>1471</v>
      </c>
      <c r="E11" s="73" t="s">
        <v>1472</v>
      </c>
      <c r="F11" s="73" t="s">
        <v>1473</v>
      </c>
      <c r="G11" s="73" t="s">
        <v>1474</v>
      </c>
      <c r="H11" s="72" t="s">
        <v>1451</v>
      </c>
      <c r="I11" s="72" t="s">
        <v>1451</v>
      </c>
      <c r="J11" s="72" t="s">
        <v>1451</v>
      </c>
    </row>
    <row r="12" spans="1:10" x14ac:dyDescent="0.25">
      <c r="A12" s="75" t="s">
        <v>244</v>
      </c>
      <c r="B12" s="72" t="s">
        <v>1451</v>
      </c>
      <c r="C12" s="72" t="s">
        <v>1451</v>
      </c>
      <c r="D12" s="73" t="s">
        <v>1475</v>
      </c>
      <c r="E12" s="73" t="s">
        <v>1476</v>
      </c>
      <c r="F12" s="73" t="s">
        <v>1477</v>
      </c>
      <c r="G12" s="73" t="s">
        <v>1478</v>
      </c>
      <c r="H12" s="72" t="s">
        <v>1451</v>
      </c>
      <c r="I12" s="72" t="s">
        <v>1451</v>
      </c>
      <c r="J12" s="72" t="s">
        <v>1451</v>
      </c>
    </row>
    <row r="13" spans="1:10" x14ac:dyDescent="0.25">
      <c r="A13" s="75" t="s">
        <v>245</v>
      </c>
      <c r="B13" s="72" t="s">
        <v>1451</v>
      </c>
      <c r="C13" s="72" t="s">
        <v>1451</v>
      </c>
      <c r="D13" s="73" t="s">
        <v>1479</v>
      </c>
      <c r="E13" s="73" t="s">
        <v>1480</v>
      </c>
      <c r="F13" s="73" t="s">
        <v>1481</v>
      </c>
      <c r="G13" s="73" t="s">
        <v>1482</v>
      </c>
      <c r="H13" s="72" t="s">
        <v>1451</v>
      </c>
      <c r="I13" s="72" t="s">
        <v>1451</v>
      </c>
      <c r="J13" s="72" t="s">
        <v>1451</v>
      </c>
    </row>
    <row r="14" spans="1:10" x14ac:dyDescent="0.25">
      <c r="A14" s="75" t="s">
        <v>246</v>
      </c>
      <c r="B14" s="72" t="s">
        <v>1451</v>
      </c>
      <c r="C14" s="72" t="s">
        <v>1451</v>
      </c>
      <c r="D14" s="73" t="s">
        <v>1483</v>
      </c>
      <c r="E14" s="73" t="s">
        <v>1483</v>
      </c>
      <c r="F14" s="73" t="s">
        <v>1483</v>
      </c>
      <c r="G14" s="73" t="s">
        <v>1483</v>
      </c>
      <c r="H14" s="72" t="s">
        <v>1451</v>
      </c>
      <c r="I14" s="72" t="s">
        <v>1451</v>
      </c>
      <c r="J14" s="72" t="s">
        <v>1451</v>
      </c>
    </row>
    <row r="15" spans="1:10" x14ac:dyDescent="0.25">
      <c r="A15" s="75" t="s">
        <v>247</v>
      </c>
      <c r="B15" s="72" t="s">
        <v>1451</v>
      </c>
      <c r="C15" s="72" t="s">
        <v>1451</v>
      </c>
      <c r="D15" s="72" t="s">
        <v>1451</v>
      </c>
      <c r="E15" s="72" t="s">
        <v>1451</v>
      </c>
      <c r="F15" s="72" t="s">
        <v>1451</v>
      </c>
      <c r="G15" s="72" t="s">
        <v>1451</v>
      </c>
      <c r="H15" s="73" t="s">
        <v>1484</v>
      </c>
      <c r="I15" s="73" t="s">
        <v>1485</v>
      </c>
      <c r="J15" s="73" t="s">
        <v>1486</v>
      </c>
    </row>
    <row r="16" spans="1:10" x14ac:dyDescent="0.25">
      <c r="A16" s="75" t="s">
        <v>248</v>
      </c>
      <c r="B16" s="72" t="s">
        <v>1451</v>
      </c>
      <c r="C16" s="72" t="s">
        <v>1451</v>
      </c>
      <c r="D16" s="72" t="s">
        <v>1451</v>
      </c>
      <c r="E16" s="72" t="s">
        <v>1451</v>
      </c>
      <c r="F16" s="72" t="s">
        <v>1451</v>
      </c>
      <c r="G16" s="72" t="s">
        <v>1451</v>
      </c>
      <c r="H16" s="73" t="s">
        <v>1487</v>
      </c>
      <c r="I16" s="73" t="s">
        <v>1488</v>
      </c>
      <c r="J16" s="73" t="s">
        <v>1489</v>
      </c>
    </row>
    <row r="17" spans="1:10" x14ac:dyDescent="0.25">
      <c r="A17" s="75" t="s">
        <v>249</v>
      </c>
      <c r="B17" s="72" t="s">
        <v>1451</v>
      </c>
      <c r="C17" s="72" t="s">
        <v>1451</v>
      </c>
      <c r="D17" s="72" t="s">
        <v>1451</v>
      </c>
      <c r="E17" s="72" t="s">
        <v>1451</v>
      </c>
      <c r="F17" s="72" t="s">
        <v>1451</v>
      </c>
      <c r="G17" s="72" t="s">
        <v>1451</v>
      </c>
      <c r="H17" s="73" t="s">
        <v>1490</v>
      </c>
      <c r="I17" s="73" t="s">
        <v>1491</v>
      </c>
      <c r="J17" s="73" t="s">
        <v>1492</v>
      </c>
    </row>
    <row r="18" spans="1:10" x14ac:dyDescent="0.25">
      <c r="A18" s="75" t="s">
        <v>250</v>
      </c>
      <c r="B18" s="72" t="s">
        <v>1451</v>
      </c>
      <c r="C18" s="72" t="s">
        <v>1451</v>
      </c>
      <c r="D18" s="72" t="s">
        <v>1451</v>
      </c>
      <c r="E18" s="72" t="s">
        <v>1451</v>
      </c>
      <c r="F18" s="72" t="s">
        <v>1451</v>
      </c>
      <c r="G18" s="72" t="s">
        <v>1451</v>
      </c>
      <c r="H18" s="73" t="s">
        <v>1493</v>
      </c>
      <c r="I18" s="73" t="s">
        <v>1494</v>
      </c>
      <c r="J18" s="73" t="s">
        <v>1495</v>
      </c>
    </row>
    <row r="23" spans="1:10" x14ac:dyDescent="0.25">
      <c r="B23" s="11"/>
    </row>
  </sheetData>
  <conditionalFormatting sqref="B2:J18">
    <cfRule type="expression" dxfId="1" priority="1">
      <formula>B2="b''"</formula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2" id="{F8E89D3F-28CC-4FF2-A064-B032D8D313F0}">
            <xm:f>'raw forces fmin'!B2&gt;=101</xm:f>
            <x14:dxf>
              <font>
                <color theme="5" tint="0.39994506668294322"/>
              </font>
              <fill>
                <patternFill>
                  <bgColor theme="5" tint="0.39994506668294322"/>
                </patternFill>
              </fill>
            </x14:dxf>
          </x14:cfRule>
          <xm:sqref>B2:J18</xm:sqref>
        </x14:conditionalFormatting>
      </x14:conditionalFormatting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-0.249977111117893"/>
  </sheetPr>
  <dimension ref="A1:F17"/>
  <sheetViews>
    <sheetView workbookViewId="0">
      <selection activeCell="H23" sqref="H23"/>
    </sheetView>
  </sheetViews>
  <sheetFormatPr baseColWidth="10" defaultRowHeight="15" x14ac:dyDescent="0.25"/>
  <cols>
    <col min="4" max="4" width="11.42578125" style="74" customWidth="1"/>
  </cols>
  <sheetData>
    <row r="1" spans="1:6" x14ac:dyDescent="0.25">
      <c r="B1" t="s">
        <v>1496</v>
      </c>
      <c r="C1" t="s">
        <v>1497</v>
      </c>
      <c r="E1">
        <f>'raw grasp info'!A2+1</f>
        <v>2</v>
      </c>
      <c r="F1" t="str">
        <f>LEFT('raw grasp info'!B2,SEARCH(" ",'raw grasp info'!B2)-1)</f>
        <v>petri</v>
      </c>
    </row>
    <row r="2" spans="1:6" x14ac:dyDescent="0.25">
      <c r="A2" t="s">
        <v>1498</v>
      </c>
      <c r="B2">
        <f>INDEX($E$1:$E$17,MATCH(A2,$F$1:$F$17,0))</f>
        <v>2</v>
      </c>
      <c r="C2">
        <f>LOOKUP(2,1/($F$1:$F$17=A2),$E$1:$E$17)</f>
        <v>8</v>
      </c>
      <c r="E2" s="74">
        <f>'raw grasp info'!A3+1</f>
        <v>3</v>
      </c>
      <c r="F2" t="str">
        <f>LEFT('raw grasp info'!B3,SEARCH(" ",'raw grasp info'!B3)-1)</f>
        <v>petri</v>
      </c>
    </row>
    <row r="3" spans="1:6" x14ac:dyDescent="0.25">
      <c r="A3" t="s">
        <v>79</v>
      </c>
      <c r="B3" s="74">
        <f t="shared" ref="B3:B4" si="0">INDEX($E$1:$E$17,MATCH(A3,$F$1:$F$17,0))</f>
        <v>9</v>
      </c>
      <c r="C3" s="74">
        <f t="shared" ref="C3:C4" si="1">LOOKUP(2,1/($F$1:$F$17=A3),$E$1:$E$17)</f>
        <v>14</v>
      </c>
      <c r="E3" s="74">
        <f>'raw grasp info'!A4+1</f>
        <v>4</v>
      </c>
      <c r="F3" t="str">
        <f>LEFT('raw grasp info'!B4,SEARCH(" ",'raw grasp info'!B4)-1)</f>
        <v>petri</v>
      </c>
    </row>
    <row r="4" spans="1:6" x14ac:dyDescent="0.25">
      <c r="A4" t="s">
        <v>1499</v>
      </c>
      <c r="B4" s="74">
        <f t="shared" si="0"/>
        <v>15</v>
      </c>
      <c r="C4" s="74">
        <f t="shared" si="1"/>
        <v>18</v>
      </c>
      <c r="E4" s="74">
        <f>'raw grasp info'!A5+1</f>
        <v>5</v>
      </c>
      <c r="F4" t="str">
        <f>LEFT('raw grasp info'!B5,SEARCH(" ",'raw grasp info'!B5)-1)</f>
        <v>petri</v>
      </c>
    </row>
    <row r="5" spans="1:6" x14ac:dyDescent="0.25">
      <c r="E5" s="74">
        <f>'raw grasp info'!A6+1</f>
        <v>6</v>
      </c>
      <c r="F5" t="str">
        <f>LEFT('raw grasp info'!B6,SEARCH(" ",'raw grasp info'!B6)-1)</f>
        <v>petri</v>
      </c>
    </row>
    <row r="6" spans="1:6" x14ac:dyDescent="0.25">
      <c r="E6" s="74">
        <f>'raw grasp info'!A7+1</f>
        <v>7</v>
      </c>
      <c r="F6" t="str">
        <f>LEFT('raw grasp info'!B7,SEARCH(" ",'raw grasp info'!B7)-1)</f>
        <v>petri</v>
      </c>
    </row>
    <row r="7" spans="1:6" x14ac:dyDescent="0.25">
      <c r="E7" s="74">
        <f>'raw grasp info'!A8+1</f>
        <v>8</v>
      </c>
      <c r="F7" t="str">
        <f>LEFT('raw grasp info'!B8,SEARCH(" ",'raw grasp info'!B8)-1)</f>
        <v>petri</v>
      </c>
    </row>
    <row r="8" spans="1:6" x14ac:dyDescent="0.25">
      <c r="E8" s="74">
        <f>'raw grasp info'!A9+1</f>
        <v>9</v>
      </c>
      <c r="F8" t="str">
        <f>LEFT('raw grasp info'!B9,SEARCH(" ",'raw grasp info'!B9)-1)</f>
        <v>marker</v>
      </c>
    </row>
    <row r="9" spans="1:6" x14ac:dyDescent="0.25">
      <c r="E9" s="74">
        <f>'raw grasp info'!A10+1</f>
        <v>10</v>
      </c>
      <c r="F9" t="str">
        <f>LEFT('raw grasp info'!B10,SEARCH(" ",'raw grasp info'!B10)-1)</f>
        <v>marker</v>
      </c>
    </row>
    <row r="10" spans="1:6" x14ac:dyDescent="0.25">
      <c r="E10" s="74">
        <f>'raw grasp info'!A11+1</f>
        <v>11</v>
      </c>
      <c r="F10" t="str">
        <f>LEFT('raw grasp info'!B11,SEARCH(" ",'raw grasp info'!B11)-1)</f>
        <v>marker</v>
      </c>
    </row>
    <row r="11" spans="1:6" x14ac:dyDescent="0.25">
      <c r="E11" s="74">
        <f>'raw grasp info'!A12+1</f>
        <v>12</v>
      </c>
      <c r="F11" t="str">
        <f>LEFT('raw grasp info'!B12,SEARCH(" ",'raw grasp info'!B12)-1)</f>
        <v>marker</v>
      </c>
    </row>
    <row r="12" spans="1:6" x14ac:dyDescent="0.25">
      <c r="E12" s="74">
        <f>'raw grasp info'!A13+1</f>
        <v>13</v>
      </c>
      <c r="F12" t="str">
        <f>LEFT('raw grasp info'!B13,SEARCH(" ",'raw grasp info'!B13)-1)</f>
        <v>marker</v>
      </c>
    </row>
    <row r="13" spans="1:6" x14ac:dyDescent="0.25">
      <c r="E13" s="74">
        <f>'raw grasp info'!A14+1</f>
        <v>14</v>
      </c>
      <c r="F13" t="str">
        <f>LEFT('raw grasp info'!B14,SEARCH(" ",'raw grasp info'!B14)-1)</f>
        <v>marker</v>
      </c>
    </row>
    <row r="14" spans="1:6" x14ac:dyDescent="0.25">
      <c r="E14" s="74">
        <f>'raw grasp info'!A15+1</f>
        <v>15</v>
      </c>
      <c r="F14" t="str">
        <f>LEFT('raw grasp info'!B15,SEARCH(" ",'raw grasp info'!B15)-1)</f>
        <v>marker_cap</v>
      </c>
    </row>
    <row r="15" spans="1:6" x14ac:dyDescent="0.25">
      <c r="E15" s="74">
        <f>'raw grasp info'!A16+1</f>
        <v>16</v>
      </c>
      <c r="F15" t="str">
        <f>LEFT('raw grasp info'!B16,SEARCH(" ",'raw grasp info'!B16)-1)</f>
        <v>marker_cap</v>
      </c>
    </row>
    <row r="16" spans="1:6" x14ac:dyDescent="0.25">
      <c r="E16" s="74">
        <f>'raw grasp info'!A17+1</f>
        <v>17</v>
      </c>
      <c r="F16" t="str">
        <f>LEFT('raw grasp info'!B17,SEARCH(" ",'raw grasp info'!B17)-1)</f>
        <v>marker_cap</v>
      </c>
    </row>
    <row r="17" spans="5:6" x14ac:dyDescent="0.25">
      <c r="E17" s="74">
        <f>'raw grasp info'!A18+1</f>
        <v>18</v>
      </c>
      <c r="F17" t="str">
        <f>LEFT('raw grasp info'!B18,SEARCH(" ",'raw grasp info'!B18)-1)</f>
        <v>marker_cap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/>
  </sheetPr>
  <dimension ref="A1:D104"/>
  <sheetViews>
    <sheetView zoomScale="98" zoomScaleNormal="98" workbookViewId="0">
      <pane ySplit="1" topLeftCell="A2" activePane="bottomLeft" state="frozen"/>
      <selection pane="bottomLeft" activeCell="H25" sqref="H25"/>
    </sheetView>
  </sheetViews>
  <sheetFormatPr baseColWidth="10" defaultColWidth="11.42578125" defaultRowHeight="15" x14ac:dyDescent="0.25"/>
  <cols>
    <col min="1" max="1" width="4.7109375" style="83" bestFit="1" customWidth="1"/>
    <col min="2" max="2" width="25.42578125" style="83" bestFit="1" customWidth="1"/>
    <col min="3" max="3" width="17.140625" style="81" bestFit="1" customWidth="1"/>
    <col min="4" max="4" width="34.42578125" style="81" bestFit="1" customWidth="1"/>
    <col min="5" max="27" width="11.42578125" style="81" customWidth="1"/>
    <col min="28" max="16384" width="11.42578125" style="81"/>
  </cols>
  <sheetData>
    <row r="1" spans="1:4" s="83" customFormat="1" ht="15.75" customHeight="1" thickBot="1" x14ac:dyDescent="0.3">
      <c r="A1" s="79" t="s">
        <v>23</v>
      </c>
      <c r="B1" s="82" t="s">
        <v>24</v>
      </c>
      <c r="C1" s="82" t="s">
        <v>25</v>
      </c>
      <c r="D1" s="6" t="s">
        <v>26</v>
      </c>
    </row>
    <row r="2" spans="1:4" x14ac:dyDescent="0.25">
      <c r="A2" s="107">
        <v>1</v>
      </c>
      <c r="B2" s="112" t="s">
        <v>27</v>
      </c>
      <c r="C2" s="114" t="s">
        <v>5</v>
      </c>
      <c r="D2" s="9" t="s">
        <v>28</v>
      </c>
    </row>
    <row r="3" spans="1:4" ht="15.75" customHeight="1" thickBot="1" x14ac:dyDescent="0.3">
      <c r="A3" s="108"/>
      <c r="B3" s="113"/>
      <c r="C3" s="111"/>
      <c r="D3" s="8" t="s">
        <v>29</v>
      </c>
    </row>
    <row r="4" spans="1:4" x14ac:dyDescent="0.25">
      <c r="A4" s="108"/>
      <c r="B4" s="113"/>
      <c r="C4" s="110" t="s">
        <v>30</v>
      </c>
      <c r="D4" s="10" t="s">
        <v>31</v>
      </c>
    </row>
    <row r="5" spans="1:4" x14ac:dyDescent="0.25">
      <c r="A5" s="108"/>
      <c r="B5" s="113"/>
      <c r="C5" s="110"/>
      <c r="D5" s="10" t="s">
        <v>32</v>
      </c>
    </row>
    <row r="6" spans="1:4" x14ac:dyDescent="0.25">
      <c r="A6" s="108"/>
      <c r="B6" s="113"/>
      <c r="C6" s="110"/>
      <c r="D6" s="10" t="s">
        <v>33</v>
      </c>
    </row>
    <row r="7" spans="1:4" x14ac:dyDescent="0.25">
      <c r="A7" s="108"/>
      <c r="B7" s="113"/>
      <c r="C7" s="110"/>
      <c r="D7" s="10" t="s">
        <v>34</v>
      </c>
    </row>
    <row r="8" spans="1:4" ht="15.75" customHeight="1" thickBot="1" x14ac:dyDescent="0.3">
      <c r="A8" s="108"/>
      <c r="B8" s="113"/>
      <c r="C8" s="110"/>
      <c r="D8" s="10" t="s">
        <v>35</v>
      </c>
    </row>
    <row r="9" spans="1:4" x14ac:dyDescent="0.25">
      <c r="A9" s="107">
        <v>2</v>
      </c>
      <c r="B9" s="112" t="s">
        <v>36</v>
      </c>
      <c r="C9" s="115" t="s">
        <v>37</v>
      </c>
      <c r="D9" s="9" t="s">
        <v>38</v>
      </c>
    </row>
    <row r="10" spans="1:4" x14ac:dyDescent="0.25">
      <c r="A10" s="108"/>
      <c r="B10" s="113"/>
      <c r="C10" s="110"/>
      <c r="D10" s="10" t="s">
        <v>39</v>
      </c>
    </row>
    <row r="11" spans="1:4" ht="15.75" customHeight="1" thickBot="1" x14ac:dyDescent="0.3">
      <c r="A11" s="108"/>
      <c r="B11" s="113"/>
      <c r="C11" s="110"/>
      <c r="D11" s="10" t="s">
        <v>40</v>
      </c>
    </row>
    <row r="12" spans="1:4" x14ac:dyDescent="0.25">
      <c r="A12" s="107">
        <v>3</v>
      </c>
      <c r="B12" s="112" t="s">
        <v>41</v>
      </c>
      <c r="C12" s="114" t="s">
        <v>11</v>
      </c>
      <c r="D12" s="9" t="s">
        <v>38</v>
      </c>
    </row>
    <row r="13" spans="1:4" ht="15.75" customHeight="1" thickBot="1" x14ac:dyDescent="0.3">
      <c r="A13" s="108"/>
      <c r="B13" s="113"/>
      <c r="C13" s="111"/>
      <c r="D13" s="8" t="s">
        <v>42</v>
      </c>
    </row>
    <row r="14" spans="1:4" x14ac:dyDescent="0.25">
      <c r="A14" s="108"/>
      <c r="B14" s="113"/>
      <c r="C14" s="109" t="s">
        <v>12</v>
      </c>
      <c r="D14" s="10" t="s">
        <v>38</v>
      </c>
    </row>
    <row r="15" spans="1:4" x14ac:dyDescent="0.25">
      <c r="A15" s="108"/>
      <c r="B15" s="113"/>
      <c r="C15" s="110"/>
      <c r="D15" s="10" t="s">
        <v>43</v>
      </c>
    </row>
    <row r="16" spans="1:4" x14ac:dyDescent="0.25">
      <c r="A16" s="108"/>
      <c r="B16" s="113"/>
      <c r="C16" s="110"/>
      <c r="D16" s="10" t="s">
        <v>44</v>
      </c>
    </row>
    <row r="17" spans="1:4" ht="15.75" customHeight="1" thickBot="1" x14ac:dyDescent="0.3">
      <c r="A17" s="108"/>
      <c r="B17" s="113"/>
      <c r="C17" s="111"/>
      <c r="D17" s="8" t="s">
        <v>45</v>
      </c>
    </row>
    <row r="18" spans="1:4" ht="15.75" customHeight="1" thickBot="1" x14ac:dyDescent="0.3">
      <c r="A18" s="108"/>
      <c r="B18" s="113"/>
      <c r="C18" s="81" t="s">
        <v>46</v>
      </c>
      <c r="D18" s="10" t="s">
        <v>47</v>
      </c>
    </row>
    <row r="19" spans="1:4" x14ac:dyDescent="0.25">
      <c r="A19" s="107">
        <v>4</v>
      </c>
      <c r="B19" s="112" t="s">
        <v>48</v>
      </c>
      <c r="C19" s="114" t="s">
        <v>49</v>
      </c>
      <c r="D19" s="9" t="s">
        <v>50</v>
      </c>
    </row>
    <row r="20" spans="1:4" x14ac:dyDescent="0.25">
      <c r="A20" s="108"/>
      <c r="B20" s="113"/>
      <c r="C20" s="110"/>
      <c r="D20" s="10" t="s">
        <v>51</v>
      </c>
    </row>
    <row r="21" spans="1:4" x14ac:dyDescent="0.25">
      <c r="A21" s="108"/>
      <c r="B21" s="113"/>
      <c r="C21" s="110"/>
      <c r="D21" s="10" t="s">
        <v>52</v>
      </c>
    </row>
    <row r="22" spans="1:4" x14ac:dyDescent="0.25">
      <c r="A22" s="108"/>
      <c r="B22" s="113"/>
      <c r="C22" s="110"/>
      <c r="D22" s="10" t="s">
        <v>53</v>
      </c>
    </row>
    <row r="23" spans="1:4" ht="15.75" customHeight="1" thickBot="1" x14ac:dyDescent="0.3">
      <c r="A23" s="108"/>
      <c r="B23" s="113"/>
      <c r="C23" s="111"/>
      <c r="D23" s="8" t="s">
        <v>54</v>
      </c>
    </row>
    <row r="24" spans="1:4" x14ac:dyDescent="0.25">
      <c r="A24" s="108"/>
      <c r="B24" s="113"/>
      <c r="C24" s="109" t="s">
        <v>55</v>
      </c>
      <c r="D24" s="10" t="s">
        <v>56</v>
      </c>
    </row>
    <row r="25" spans="1:4" ht="15.75" customHeight="1" thickBot="1" x14ac:dyDescent="0.3">
      <c r="A25" s="108"/>
      <c r="B25" s="113"/>
      <c r="C25" s="111"/>
      <c r="D25" s="8" t="s">
        <v>57</v>
      </c>
    </row>
    <row r="26" spans="1:4" ht="15.75" customHeight="1" thickBot="1" x14ac:dyDescent="0.3">
      <c r="A26" s="107">
        <v>5</v>
      </c>
      <c r="B26" s="112" t="s">
        <v>58</v>
      </c>
      <c r="C26" s="84" t="s">
        <v>55</v>
      </c>
      <c r="D26" s="7" t="s">
        <v>59</v>
      </c>
    </row>
    <row r="27" spans="1:4" x14ac:dyDescent="0.25">
      <c r="A27" s="108"/>
      <c r="B27" s="113"/>
      <c r="C27" s="109" t="s">
        <v>60</v>
      </c>
      <c r="D27" s="10" t="s">
        <v>50</v>
      </c>
    </row>
    <row r="28" spans="1:4" ht="15.75" customHeight="1" thickBot="1" x14ac:dyDescent="0.3">
      <c r="A28" s="108"/>
      <c r="B28" s="113"/>
      <c r="C28" s="111"/>
      <c r="D28" s="8" t="s">
        <v>61</v>
      </c>
    </row>
    <row r="29" spans="1:4" x14ac:dyDescent="0.25">
      <c r="A29" s="108"/>
      <c r="B29" s="113"/>
      <c r="C29" s="109" t="s">
        <v>62</v>
      </c>
      <c r="D29" s="10" t="s">
        <v>50</v>
      </c>
    </row>
    <row r="30" spans="1:4" x14ac:dyDescent="0.25">
      <c r="A30" s="108"/>
      <c r="B30" s="113"/>
      <c r="C30" s="110"/>
      <c r="D30" s="10" t="s">
        <v>63</v>
      </c>
    </row>
    <row r="31" spans="1:4" ht="15.75" customHeight="1" thickBot="1" x14ac:dyDescent="0.3">
      <c r="A31" s="108"/>
      <c r="B31" s="113"/>
      <c r="C31" s="111"/>
      <c r="D31" s="8" t="s">
        <v>64</v>
      </c>
    </row>
    <row r="32" spans="1:4" ht="15.75" customHeight="1" thickBot="1" x14ac:dyDescent="0.3">
      <c r="A32" s="108"/>
      <c r="B32" s="113"/>
      <c r="C32" s="80" t="s">
        <v>65</v>
      </c>
      <c r="D32" s="8" t="s">
        <v>66</v>
      </c>
    </row>
    <row r="33" spans="1:4" x14ac:dyDescent="0.25">
      <c r="A33" s="107">
        <v>6</v>
      </c>
      <c r="B33" s="112" t="s">
        <v>67</v>
      </c>
      <c r="C33" s="114" t="s">
        <v>49</v>
      </c>
      <c r="D33" s="9" t="s">
        <v>68</v>
      </c>
    </row>
    <row r="34" spans="1:4" x14ac:dyDescent="0.25">
      <c r="A34" s="108"/>
      <c r="B34" s="113"/>
      <c r="C34" s="110"/>
      <c r="D34" s="10" t="s">
        <v>69</v>
      </c>
    </row>
    <row r="35" spans="1:4" ht="15.75" customHeight="1" thickBot="1" x14ac:dyDescent="0.3">
      <c r="A35" s="108"/>
      <c r="B35" s="113"/>
      <c r="C35" s="111"/>
      <c r="D35" s="8" t="s">
        <v>70</v>
      </c>
    </row>
    <row r="36" spans="1:4" x14ac:dyDescent="0.25">
      <c r="A36" s="108"/>
      <c r="B36" s="113"/>
      <c r="C36" s="109" t="s">
        <v>55</v>
      </c>
      <c r="D36" s="10" t="s">
        <v>71</v>
      </c>
    </row>
    <row r="37" spans="1:4" x14ac:dyDescent="0.25">
      <c r="A37" s="108"/>
      <c r="B37" s="113"/>
      <c r="C37" s="110"/>
      <c r="D37" s="10" t="s">
        <v>72</v>
      </c>
    </row>
    <row r="38" spans="1:4" x14ac:dyDescent="0.25">
      <c r="A38" s="108"/>
      <c r="B38" s="113"/>
      <c r="C38" s="110"/>
      <c r="D38" s="10" t="s">
        <v>73</v>
      </c>
    </row>
    <row r="39" spans="1:4" ht="15.75" customHeight="1" thickBot="1" x14ac:dyDescent="0.3">
      <c r="A39" s="108"/>
      <c r="B39" s="113"/>
      <c r="C39" s="111"/>
      <c r="D39" s="8" t="s">
        <v>57</v>
      </c>
    </row>
    <row r="40" spans="1:4" x14ac:dyDescent="0.25">
      <c r="A40" s="108"/>
      <c r="B40" s="113"/>
      <c r="C40" s="109" t="s">
        <v>74</v>
      </c>
      <c r="D40" s="10" t="s">
        <v>50</v>
      </c>
    </row>
    <row r="41" spans="1:4" ht="15.75" customHeight="1" thickBot="1" x14ac:dyDescent="0.3">
      <c r="A41" s="108"/>
      <c r="B41" s="113"/>
      <c r="C41" s="111"/>
      <c r="D41" s="8" t="s">
        <v>75</v>
      </c>
    </row>
    <row r="42" spans="1:4" ht="15.75" customHeight="1" thickBot="1" x14ac:dyDescent="0.3">
      <c r="A42" s="108"/>
      <c r="B42" s="113"/>
      <c r="C42" s="80" t="s">
        <v>65</v>
      </c>
      <c r="D42" s="8" t="s">
        <v>76</v>
      </c>
    </row>
    <row r="43" spans="1:4" ht="15.75" customHeight="1" thickBot="1" x14ac:dyDescent="0.3">
      <c r="A43" s="107">
        <v>7</v>
      </c>
      <c r="B43" s="112" t="s">
        <v>77</v>
      </c>
      <c r="C43" s="84" t="s">
        <v>65</v>
      </c>
      <c r="D43" s="7" t="s">
        <v>78</v>
      </c>
    </row>
    <row r="44" spans="1:4" x14ac:dyDescent="0.25">
      <c r="A44" s="108"/>
      <c r="B44" s="113"/>
      <c r="C44" s="109" t="s">
        <v>62</v>
      </c>
      <c r="D44" s="10" t="s">
        <v>50</v>
      </c>
    </row>
    <row r="45" spans="1:4" x14ac:dyDescent="0.25">
      <c r="A45" s="108"/>
      <c r="B45" s="113"/>
      <c r="C45" s="110"/>
      <c r="D45" s="10" t="s">
        <v>63</v>
      </c>
    </row>
    <row r="46" spans="1:4" ht="15.75" customHeight="1" thickBot="1" x14ac:dyDescent="0.3">
      <c r="A46" s="108"/>
      <c r="B46" s="113"/>
      <c r="C46" s="111"/>
      <c r="D46" s="8" t="s">
        <v>64</v>
      </c>
    </row>
    <row r="47" spans="1:4" x14ac:dyDescent="0.25">
      <c r="A47" s="108"/>
      <c r="B47" s="113"/>
      <c r="C47" s="109" t="s">
        <v>79</v>
      </c>
      <c r="D47" s="10" t="s">
        <v>80</v>
      </c>
    </row>
    <row r="48" spans="1:4" x14ac:dyDescent="0.25">
      <c r="A48" s="108"/>
      <c r="B48" s="113"/>
      <c r="C48" s="110"/>
      <c r="D48" s="10" t="s">
        <v>81</v>
      </c>
    </row>
    <row r="49" spans="1:4" x14ac:dyDescent="0.25">
      <c r="A49" s="108"/>
      <c r="B49" s="113"/>
      <c r="C49" s="110"/>
      <c r="D49" s="10" t="s">
        <v>82</v>
      </c>
    </row>
    <row r="50" spans="1:4" x14ac:dyDescent="0.25">
      <c r="A50" s="108"/>
      <c r="B50" s="113"/>
      <c r="C50" s="110"/>
      <c r="D50" s="10" t="s">
        <v>83</v>
      </c>
    </row>
    <row r="51" spans="1:4" x14ac:dyDescent="0.25">
      <c r="A51" s="108"/>
      <c r="B51" s="113"/>
      <c r="C51" s="110"/>
      <c r="D51" s="10" t="s">
        <v>33</v>
      </c>
    </row>
    <row r="52" spans="1:4" ht="15.75" customHeight="1" thickBot="1" x14ac:dyDescent="0.3">
      <c r="A52" s="108"/>
      <c r="B52" s="113"/>
      <c r="C52" s="111"/>
      <c r="D52" s="8" t="s">
        <v>84</v>
      </c>
    </row>
    <row r="53" spans="1:4" ht="15.75" customHeight="1" thickBot="1" x14ac:dyDescent="0.3">
      <c r="A53" s="107">
        <v>8</v>
      </c>
      <c r="B53" s="112" t="s">
        <v>85</v>
      </c>
      <c r="C53" s="84" t="s">
        <v>55</v>
      </c>
      <c r="D53" s="7" t="s">
        <v>86</v>
      </c>
    </row>
    <row r="54" spans="1:4" x14ac:dyDescent="0.25">
      <c r="A54" s="108"/>
      <c r="B54" s="113"/>
      <c r="C54" s="109" t="s">
        <v>62</v>
      </c>
      <c r="D54" s="10" t="s">
        <v>50</v>
      </c>
    </row>
    <row r="55" spans="1:4" x14ac:dyDescent="0.25">
      <c r="A55" s="108"/>
      <c r="B55" s="113"/>
      <c r="C55" s="110"/>
      <c r="D55" s="10" t="s">
        <v>63</v>
      </c>
    </row>
    <row r="56" spans="1:4" ht="15.75" customHeight="1" thickBot="1" x14ac:dyDescent="0.3">
      <c r="A56" s="108"/>
      <c r="B56" s="113"/>
      <c r="C56" s="111"/>
      <c r="D56" s="8" t="s">
        <v>64</v>
      </c>
    </row>
    <row r="57" spans="1:4" x14ac:dyDescent="0.25">
      <c r="A57" s="108"/>
      <c r="B57" s="113"/>
      <c r="C57" s="109" t="s">
        <v>87</v>
      </c>
      <c r="D57" s="10" t="s">
        <v>50</v>
      </c>
    </row>
    <row r="58" spans="1:4" ht="15.75" customHeight="1" thickBot="1" x14ac:dyDescent="0.3">
      <c r="A58" s="108"/>
      <c r="B58" s="113"/>
      <c r="C58" s="111"/>
      <c r="D58" s="8" t="s">
        <v>63</v>
      </c>
    </row>
    <row r="59" spans="1:4" x14ac:dyDescent="0.25">
      <c r="A59" s="108"/>
      <c r="B59" s="113"/>
      <c r="C59" s="109" t="s">
        <v>88</v>
      </c>
      <c r="D59" s="10" t="s">
        <v>89</v>
      </c>
    </row>
    <row r="60" spans="1:4" x14ac:dyDescent="0.25">
      <c r="A60" s="108"/>
      <c r="B60" s="113"/>
      <c r="C60" s="110"/>
      <c r="D60" s="10" t="s">
        <v>50</v>
      </c>
    </row>
    <row r="61" spans="1:4" ht="15.75" customHeight="1" thickBot="1" x14ac:dyDescent="0.3">
      <c r="A61" s="108"/>
      <c r="B61" s="113"/>
      <c r="C61" s="111"/>
      <c r="D61" s="8" t="s">
        <v>90</v>
      </c>
    </row>
    <row r="62" spans="1:4" ht="15.75" customHeight="1" thickBot="1" x14ac:dyDescent="0.3">
      <c r="A62" s="108"/>
      <c r="B62" s="113"/>
      <c r="C62" s="80" t="s">
        <v>91</v>
      </c>
      <c r="D62" s="8" t="s">
        <v>66</v>
      </c>
    </row>
    <row r="63" spans="1:4" x14ac:dyDescent="0.25">
      <c r="A63" s="108"/>
      <c r="B63" s="113"/>
      <c r="C63" s="109" t="s">
        <v>49</v>
      </c>
      <c r="D63" s="10" t="s">
        <v>68</v>
      </c>
    </row>
    <row r="64" spans="1:4" ht="15.75" customHeight="1" thickBot="1" x14ac:dyDescent="0.3">
      <c r="A64" s="108"/>
      <c r="B64" s="113"/>
      <c r="C64" s="111"/>
      <c r="D64" s="8" t="s">
        <v>50</v>
      </c>
    </row>
    <row r="65" spans="1:4" x14ac:dyDescent="0.25">
      <c r="A65" s="107">
        <v>9</v>
      </c>
      <c r="B65" s="112" t="s">
        <v>92</v>
      </c>
      <c r="C65" s="114" t="s">
        <v>91</v>
      </c>
      <c r="D65" s="9" t="s">
        <v>93</v>
      </c>
    </row>
    <row r="66" spans="1:4" ht="15.75" customHeight="1" thickBot="1" x14ac:dyDescent="0.3">
      <c r="A66" s="108"/>
      <c r="B66" s="113"/>
      <c r="C66" s="111"/>
      <c r="D66" s="8" t="s">
        <v>57</v>
      </c>
    </row>
    <row r="67" spans="1:4" x14ac:dyDescent="0.25">
      <c r="A67" s="108"/>
      <c r="B67" s="113"/>
      <c r="C67" s="109" t="s">
        <v>49</v>
      </c>
      <c r="D67" s="10" t="s">
        <v>50</v>
      </c>
    </row>
    <row r="68" spans="1:4" x14ac:dyDescent="0.25">
      <c r="A68" s="108"/>
      <c r="B68" s="113"/>
      <c r="C68" s="110"/>
      <c r="D68" s="10" t="s">
        <v>54</v>
      </c>
    </row>
    <row r="69" spans="1:4" ht="15.75" customHeight="1" thickBot="1" x14ac:dyDescent="0.3">
      <c r="A69" s="108"/>
      <c r="B69" s="113"/>
      <c r="C69" s="111"/>
      <c r="D69" s="8" t="s">
        <v>68</v>
      </c>
    </row>
    <row r="70" spans="1:4" x14ac:dyDescent="0.25">
      <c r="A70" s="108"/>
      <c r="B70" s="113"/>
      <c r="C70" s="109" t="s">
        <v>94</v>
      </c>
      <c r="D70" s="10" t="s">
        <v>95</v>
      </c>
    </row>
    <row r="71" spans="1:4" x14ac:dyDescent="0.25">
      <c r="A71" s="108"/>
      <c r="B71" s="113"/>
      <c r="C71" s="110"/>
      <c r="D71" s="10" t="s">
        <v>96</v>
      </c>
    </row>
    <row r="72" spans="1:4" ht="15.75" customHeight="1" thickBot="1" x14ac:dyDescent="0.3">
      <c r="A72" s="108"/>
      <c r="B72" s="113"/>
      <c r="C72" s="111"/>
      <c r="D72" s="8" t="s">
        <v>97</v>
      </c>
    </row>
    <row r="73" spans="1:4" x14ac:dyDescent="0.25">
      <c r="A73" s="107">
        <v>10</v>
      </c>
      <c r="B73" s="112" t="s">
        <v>98</v>
      </c>
      <c r="C73" s="114" t="s">
        <v>94</v>
      </c>
      <c r="D73" s="9" t="s">
        <v>95</v>
      </c>
    </row>
    <row r="74" spans="1:4" ht="15.75" customHeight="1" thickBot="1" x14ac:dyDescent="0.3">
      <c r="A74" s="108"/>
      <c r="B74" s="113"/>
      <c r="C74" s="111"/>
      <c r="D74" s="8" t="s">
        <v>96</v>
      </c>
    </row>
    <row r="75" spans="1:4" x14ac:dyDescent="0.25">
      <c r="A75" s="108"/>
      <c r="B75" s="113"/>
      <c r="C75" s="109" t="s">
        <v>99</v>
      </c>
      <c r="D75" s="10" t="s">
        <v>100</v>
      </c>
    </row>
    <row r="76" spans="1:4" ht="15.75" customHeight="1" thickBot="1" x14ac:dyDescent="0.3">
      <c r="A76" s="108"/>
      <c r="B76" s="113"/>
      <c r="C76" s="111"/>
      <c r="D76" s="8" t="s">
        <v>101</v>
      </c>
    </row>
    <row r="77" spans="1:4" x14ac:dyDescent="0.25">
      <c r="A77" s="108"/>
      <c r="B77" s="113"/>
      <c r="C77" s="109" t="s">
        <v>102</v>
      </c>
      <c r="D77" s="10" t="s">
        <v>95</v>
      </c>
    </row>
    <row r="78" spans="1:4" ht="15.75" customHeight="1" thickBot="1" x14ac:dyDescent="0.3">
      <c r="A78" s="108"/>
      <c r="B78" s="113"/>
      <c r="C78" s="111"/>
      <c r="D78" s="8" t="s">
        <v>103</v>
      </c>
    </row>
    <row r="79" spans="1:4" x14ac:dyDescent="0.25">
      <c r="A79" s="107">
        <v>11</v>
      </c>
      <c r="B79" s="112" t="s">
        <v>104</v>
      </c>
      <c r="C79" s="114" t="s">
        <v>102</v>
      </c>
      <c r="D79" s="9" t="s">
        <v>93</v>
      </c>
    </row>
    <row r="80" spans="1:4" ht="15.75" customHeight="1" thickBot="1" x14ac:dyDescent="0.3">
      <c r="A80" s="108"/>
      <c r="B80" s="113"/>
      <c r="C80" s="111"/>
      <c r="D80" s="8" t="s">
        <v>105</v>
      </c>
    </row>
    <row r="81" spans="1:4" ht="15.75" customHeight="1" thickBot="1" x14ac:dyDescent="0.3">
      <c r="A81" s="108"/>
      <c r="B81" s="113"/>
      <c r="C81" s="80" t="s">
        <v>91</v>
      </c>
      <c r="D81" s="8" t="s">
        <v>106</v>
      </c>
    </row>
    <row r="82" spans="1:4" ht="15.75" customHeight="1" thickBot="1" x14ac:dyDescent="0.3">
      <c r="A82" s="108"/>
      <c r="B82" s="113"/>
      <c r="C82" s="84" t="s">
        <v>55</v>
      </c>
      <c r="D82" s="7" t="s">
        <v>107</v>
      </c>
    </row>
    <row r="83" spans="1:4" ht="15.75" customHeight="1" thickBot="1" x14ac:dyDescent="0.3">
      <c r="A83" s="108"/>
      <c r="B83" s="113"/>
      <c r="C83" s="84" t="s">
        <v>108</v>
      </c>
      <c r="D83" s="7" t="s">
        <v>78</v>
      </c>
    </row>
    <row r="84" spans="1:4" x14ac:dyDescent="0.25">
      <c r="A84" s="108"/>
      <c r="B84" s="113"/>
      <c r="C84" s="109" t="s">
        <v>88</v>
      </c>
      <c r="D84" s="10" t="s">
        <v>109</v>
      </c>
    </row>
    <row r="85" spans="1:4" ht="15.75" customHeight="1" thickBot="1" x14ac:dyDescent="0.3">
      <c r="A85" s="108"/>
      <c r="B85" s="113"/>
      <c r="C85" s="111"/>
      <c r="D85" s="8" t="s">
        <v>95</v>
      </c>
    </row>
    <row r="86" spans="1:4" ht="15.75" customHeight="1" thickBot="1" x14ac:dyDescent="0.3">
      <c r="A86" s="108"/>
      <c r="B86" s="113"/>
      <c r="C86" s="81" t="s">
        <v>110</v>
      </c>
      <c r="D86" s="10" t="s">
        <v>111</v>
      </c>
    </row>
    <row r="87" spans="1:4" ht="15.75" customHeight="1" thickBot="1" x14ac:dyDescent="0.3">
      <c r="A87" s="116">
        <v>12</v>
      </c>
      <c r="B87" s="118" t="s">
        <v>112</v>
      </c>
      <c r="C87" s="84" t="s">
        <v>110</v>
      </c>
      <c r="D87" s="7" t="s">
        <v>113</v>
      </c>
    </row>
    <row r="88" spans="1:4" x14ac:dyDescent="0.25">
      <c r="A88" s="108"/>
      <c r="B88" s="113"/>
      <c r="C88" s="109" t="s">
        <v>114</v>
      </c>
      <c r="D88" s="10" t="s">
        <v>115</v>
      </c>
    </row>
    <row r="89" spans="1:4" ht="15.75" customHeight="1" thickBot="1" x14ac:dyDescent="0.3">
      <c r="A89" s="108"/>
      <c r="B89" s="113"/>
      <c r="C89" s="111"/>
      <c r="D89" s="8" t="s">
        <v>116</v>
      </c>
    </row>
    <row r="90" spans="1:4" x14ac:dyDescent="0.25">
      <c r="A90" s="108"/>
      <c r="B90" s="113"/>
      <c r="C90" s="114" t="s">
        <v>117</v>
      </c>
      <c r="D90" s="9" t="s">
        <v>118</v>
      </c>
    </row>
    <row r="91" spans="1:4" ht="15.75" customHeight="1" thickBot="1" x14ac:dyDescent="0.3">
      <c r="A91" s="108"/>
      <c r="B91" s="113"/>
      <c r="C91" s="111"/>
      <c r="D91" s="8" t="s">
        <v>119</v>
      </c>
    </row>
    <row r="92" spans="1:4" x14ac:dyDescent="0.25">
      <c r="A92" s="108"/>
      <c r="B92" s="113"/>
      <c r="C92" s="114" t="s">
        <v>120</v>
      </c>
      <c r="D92" s="9" t="s">
        <v>121</v>
      </c>
    </row>
    <row r="93" spans="1:4" x14ac:dyDescent="0.25">
      <c r="A93" s="108"/>
      <c r="B93" s="113"/>
      <c r="C93" s="110"/>
      <c r="D93" s="10" t="s">
        <v>122</v>
      </c>
    </row>
    <row r="94" spans="1:4" x14ac:dyDescent="0.25">
      <c r="A94" s="108"/>
      <c r="B94" s="113"/>
      <c r="C94" s="110"/>
      <c r="D94" s="10" t="s">
        <v>123</v>
      </c>
    </row>
    <row r="95" spans="1:4" ht="15.75" customHeight="1" thickBot="1" x14ac:dyDescent="0.3">
      <c r="A95" s="108"/>
      <c r="B95" s="113"/>
      <c r="C95" s="111"/>
      <c r="D95" s="8" t="s">
        <v>124</v>
      </c>
    </row>
    <row r="96" spans="1:4" x14ac:dyDescent="0.25">
      <c r="A96" s="108"/>
      <c r="B96" s="113"/>
      <c r="C96" s="114" t="s">
        <v>5</v>
      </c>
      <c r="D96" s="9" t="s">
        <v>125</v>
      </c>
    </row>
    <row r="97" spans="1:4" x14ac:dyDescent="0.25">
      <c r="A97" s="108"/>
      <c r="B97" s="113"/>
      <c r="C97" s="110"/>
      <c r="D97" s="10" t="s">
        <v>126</v>
      </c>
    </row>
    <row r="98" spans="1:4" x14ac:dyDescent="0.25">
      <c r="A98" s="108"/>
      <c r="B98" s="113"/>
      <c r="C98" s="110"/>
      <c r="D98" s="10" t="s">
        <v>127</v>
      </c>
    </row>
    <row r="99" spans="1:4" ht="15.75" customHeight="1" thickBot="1" x14ac:dyDescent="0.3">
      <c r="A99" s="108"/>
      <c r="B99" s="113"/>
      <c r="C99" s="111"/>
      <c r="D99" s="8" t="s">
        <v>128</v>
      </c>
    </row>
    <row r="100" spans="1:4" x14ac:dyDescent="0.25">
      <c r="A100" s="108"/>
      <c r="B100" s="113"/>
      <c r="C100" s="109" t="s">
        <v>30</v>
      </c>
      <c r="D100" s="10" t="s">
        <v>80</v>
      </c>
    </row>
    <row r="101" spans="1:4" x14ac:dyDescent="0.25">
      <c r="A101" s="108"/>
      <c r="B101" s="113"/>
      <c r="C101" s="110"/>
      <c r="D101" s="10" t="s">
        <v>81</v>
      </c>
    </row>
    <row r="102" spans="1:4" x14ac:dyDescent="0.25">
      <c r="A102" s="108"/>
      <c r="B102" s="113"/>
      <c r="C102" s="110"/>
      <c r="D102" s="10" t="s">
        <v>82</v>
      </c>
    </row>
    <row r="103" spans="1:4" x14ac:dyDescent="0.25">
      <c r="A103" s="108"/>
      <c r="B103" s="113"/>
      <c r="C103" s="110"/>
      <c r="D103" s="10" t="s">
        <v>83</v>
      </c>
    </row>
    <row r="104" spans="1:4" ht="15.75" customHeight="1" thickBot="1" x14ac:dyDescent="0.3">
      <c r="A104" s="117"/>
      <c r="B104" s="111"/>
      <c r="C104" s="111"/>
      <c r="D104" s="8" t="s">
        <v>33</v>
      </c>
    </row>
  </sheetData>
  <mergeCells count="55"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  <mergeCell ref="A73:A78"/>
    <mergeCell ref="C70:C72"/>
    <mergeCell ref="C73:C74"/>
    <mergeCell ref="C75:C76"/>
    <mergeCell ref="C77:C78"/>
    <mergeCell ref="B73:B7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/>
  </sheetPr>
  <dimension ref="A1:E27"/>
  <sheetViews>
    <sheetView workbookViewId="0">
      <selection activeCell="E27" sqref="E27"/>
    </sheetView>
  </sheetViews>
  <sheetFormatPr baseColWidth="10" defaultRowHeight="15" x14ac:dyDescent="0.25"/>
  <cols>
    <col min="1" max="1" width="11.5703125" style="12" bestFit="1" customWidth="1"/>
    <col min="2" max="2" width="24.5703125" style="74" bestFit="1" customWidth="1"/>
    <col min="3" max="3" width="14.42578125" style="74" bestFit="1" customWidth="1"/>
    <col min="4" max="4" width="14.28515625" style="74" bestFit="1" customWidth="1"/>
    <col min="5" max="5" width="11.85546875" style="74" bestFit="1" customWidth="1"/>
  </cols>
  <sheetData>
    <row r="1" spans="1:5" s="58" customFormat="1" ht="15.75" customHeight="1" thickBot="1" x14ac:dyDescent="0.3">
      <c r="A1" s="17" t="s">
        <v>0</v>
      </c>
      <c r="B1" s="57" t="s">
        <v>129</v>
      </c>
      <c r="C1" s="57" t="s">
        <v>130</v>
      </c>
      <c r="D1" s="58" t="s">
        <v>131</v>
      </c>
      <c r="E1" s="58">
        <v>9.8066500286389005</v>
      </c>
    </row>
    <row r="2" spans="1:5" ht="15.75" customHeight="1" thickBot="1" x14ac:dyDescent="0.3">
      <c r="A2" s="17" t="s">
        <v>5</v>
      </c>
      <c r="B2" s="21" t="s">
        <v>132</v>
      </c>
      <c r="C2" s="26">
        <f>0.2514*E1</f>
        <v>2.4653918171998197</v>
      </c>
    </row>
    <row r="3" spans="1:5" x14ac:dyDescent="0.25">
      <c r="A3" s="119" t="s">
        <v>30</v>
      </c>
      <c r="B3" s="22" t="s">
        <v>133</v>
      </c>
      <c r="C3" s="27">
        <v>23</v>
      </c>
    </row>
    <row r="4" spans="1:5" x14ac:dyDescent="0.25">
      <c r="A4" s="120"/>
      <c r="B4" s="23" t="s">
        <v>134</v>
      </c>
      <c r="C4" s="28">
        <f>3.5115*E1</f>
        <v>34.4360515755655</v>
      </c>
    </row>
    <row r="5" spans="1:5" ht="15.75" customHeight="1" thickBot="1" x14ac:dyDescent="0.3">
      <c r="A5" s="121"/>
      <c r="B5" s="24" t="s">
        <v>33</v>
      </c>
      <c r="C5" s="29">
        <f>C2</f>
        <v>2.4653918171998197</v>
      </c>
    </row>
    <row r="6" spans="1:5" ht="15.75" customHeight="1" thickBot="1" x14ac:dyDescent="0.3">
      <c r="A6" s="18" t="s">
        <v>37</v>
      </c>
      <c r="B6" s="25" t="s">
        <v>135</v>
      </c>
      <c r="C6" s="30">
        <v>20</v>
      </c>
    </row>
    <row r="7" spans="1:5" x14ac:dyDescent="0.25">
      <c r="A7" s="119" t="s">
        <v>11</v>
      </c>
      <c r="B7" s="22" t="s">
        <v>136</v>
      </c>
      <c r="C7" s="27">
        <f>8.8885*E1</f>
        <v>87.166408779556875</v>
      </c>
    </row>
    <row r="8" spans="1:5" x14ac:dyDescent="0.25">
      <c r="A8" s="120"/>
      <c r="B8" s="23" t="s">
        <v>109</v>
      </c>
      <c r="C8" s="28">
        <v>110</v>
      </c>
    </row>
    <row r="9" spans="1:5" x14ac:dyDescent="0.25">
      <c r="A9" s="120"/>
      <c r="B9" s="23" t="s">
        <v>137</v>
      </c>
      <c r="C9" s="31">
        <f>3.6645*E1</f>
        <v>35.936469029947247</v>
      </c>
    </row>
    <row r="10" spans="1:5" x14ac:dyDescent="0.25">
      <c r="A10" s="120"/>
      <c r="B10" s="23" t="s">
        <v>138</v>
      </c>
      <c r="C10" s="31">
        <v>23</v>
      </c>
    </row>
    <row r="11" spans="1:5" x14ac:dyDescent="0.25">
      <c r="A11" s="120"/>
      <c r="B11" s="23" t="s">
        <v>139</v>
      </c>
      <c r="C11" s="31">
        <f>0.2365*E1</f>
        <v>2.3192727317730997</v>
      </c>
    </row>
    <row r="12" spans="1:5" ht="15.75" customHeight="1" thickBot="1" x14ac:dyDescent="0.3">
      <c r="A12" s="121"/>
      <c r="B12" s="24" t="s">
        <v>140</v>
      </c>
      <c r="C12" s="29">
        <f>4.658*E1</f>
        <v>45.679375833400002</v>
      </c>
    </row>
    <row r="13" spans="1:5" x14ac:dyDescent="0.25">
      <c r="A13" s="119" t="s">
        <v>12</v>
      </c>
      <c r="B13" s="22" t="s">
        <v>141</v>
      </c>
      <c r="C13" s="32">
        <v>55</v>
      </c>
    </row>
    <row r="14" spans="1:5" x14ac:dyDescent="0.25">
      <c r="A14" s="120"/>
      <c r="B14" s="23" t="s">
        <v>142</v>
      </c>
      <c r="C14" s="31">
        <f>C12</f>
        <v>45.679375833400002</v>
      </c>
    </row>
    <row r="15" spans="1:5" ht="15.75" customHeight="1" thickBot="1" x14ac:dyDescent="0.3">
      <c r="A15" s="121"/>
      <c r="B15" s="24" t="s">
        <v>143</v>
      </c>
      <c r="C15" s="29">
        <f>4.158*E1</f>
        <v>40.776050819080552</v>
      </c>
    </row>
    <row r="16" spans="1:5" x14ac:dyDescent="0.25">
      <c r="A16" s="119" t="s">
        <v>144</v>
      </c>
      <c r="B16" s="22" t="s">
        <v>133</v>
      </c>
      <c r="C16" s="27">
        <v>9.4</v>
      </c>
    </row>
    <row r="17" spans="1:3" x14ac:dyDescent="0.25">
      <c r="A17" s="120"/>
      <c r="B17" s="23" t="s">
        <v>145</v>
      </c>
      <c r="C17" s="31">
        <f>2.389*E1</f>
        <v>23.42808691841833</v>
      </c>
    </row>
    <row r="18" spans="1:3" ht="15.75" customHeight="1" thickBot="1" x14ac:dyDescent="0.3">
      <c r="A18" s="121"/>
      <c r="B18" s="24" t="s">
        <v>146</v>
      </c>
      <c r="C18" s="29">
        <v>11</v>
      </c>
    </row>
    <row r="19" spans="1:3" x14ac:dyDescent="0.25">
      <c r="A19" s="122" t="s">
        <v>17</v>
      </c>
      <c r="B19" s="22" t="s">
        <v>147</v>
      </c>
      <c r="C19" s="32">
        <f>C17</f>
        <v>23.42808691841833</v>
      </c>
    </row>
    <row r="20" spans="1:3" ht="15.75" customHeight="1" thickBot="1" x14ac:dyDescent="0.3">
      <c r="A20" s="121"/>
      <c r="B20" s="24" t="s">
        <v>148</v>
      </c>
      <c r="C20" s="29">
        <f>C18</f>
        <v>11</v>
      </c>
    </row>
    <row r="21" spans="1:3" x14ac:dyDescent="0.25">
      <c r="A21" s="119" t="s">
        <v>18</v>
      </c>
      <c r="B21" s="22" t="s">
        <v>142</v>
      </c>
      <c r="C21" s="32">
        <f>C9</f>
        <v>35.936469029947247</v>
      </c>
    </row>
    <row r="22" spans="1:3" ht="15.75" customHeight="1" thickBot="1" x14ac:dyDescent="0.3">
      <c r="A22" s="121"/>
      <c r="B22" s="24" t="s">
        <v>149</v>
      </c>
      <c r="C22" s="29">
        <f>C10</f>
        <v>23</v>
      </c>
    </row>
    <row r="23" spans="1:3" ht="15.75" customHeight="1" thickBot="1" x14ac:dyDescent="0.3">
      <c r="A23" s="18" t="s">
        <v>19</v>
      </c>
      <c r="B23" s="25" t="s">
        <v>150</v>
      </c>
      <c r="C23" s="33">
        <v>50</v>
      </c>
    </row>
    <row r="24" spans="1:3" ht="15.75" customHeight="1" thickBot="1" x14ac:dyDescent="0.3">
      <c r="A24" s="17" t="s">
        <v>20</v>
      </c>
      <c r="B24" s="21" t="s">
        <v>142</v>
      </c>
      <c r="C24" s="26">
        <f>C11</f>
        <v>2.3192727317730997</v>
      </c>
    </row>
    <row r="25" spans="1:3" x14ac:dyDescent="0.25">
      <c r="A25" s="119" t="s">
        <v>21</v>
      </c>
      <c r="B25" s="22" t="s">
        <v>151</v>
      </c>
      <c r="C25" s="32">
        <f>C15</f>
        <v>40.776050819080552</v>
      </c>
    </row>
    <row r="26" spans="1:3" ht="15.75" customHeight="1" thickBot="1" x14ac:dyDescent="0.3">
      <c r="A26" s="121"/>
      <c r="B26" s="24" t="s">
        <v>152</v>
      </c>
      <c r="C26" s="34">
        <f>6.2</f>
        <v>6.2</v>
      </c>
    </row>
    <row r="27" spans="1:3" ht="15.75" customHeight="1" thickBot="1" x14ac:dyDescent="0.3">
      <c r="A27" s="18" t="s">
        <v>22</v>
      </c>
      <c r="B27" s="25" t="s">
        <v>153</v>
      </c>
      <c r="C27" s="35">
        <f>C13</f>
        <v>55</v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59999389629810485"/>
  </sheetPr>
  <dimension ref="A1:G39"/>
  <sheetViews>
    <sheetView workbookViewId="0">
      <selection activeCell="G11" sqref="G11"/>
    </sheetView>
  </sheetViews>
  <sheetFormatPr baseColWidth="10" defaultRowHeight="15" x14ac:dyDescent="0.25"/>
  <cols>
    <col min="1" max="1" width="12.5703125" style="74" bestFit="1" customWidth="1"/>
    <col min="2" max="2" width="28.85546875" style="74" bestFit="1" customWidth="1"/>
    <col min="3" max="3" width="6.5703125" style="74" bestFit="1" customWidth="1"/>
    <col min="4" max="4" width="7.28515625" style="74" bestFit="1" customWidth="1"/>
    <col min="5" max="5" width="8.28515625" style="74" bestFit="1" customWidth="1"/>
    <col min="6" max="6" width="15" style="74" bestFit="1" customWidth="1"/>
    <col min="7" max="7" width="12" bestFit="1" customWidth="1"/>
  </cols>
  <sheetData>
    <row r="1" spans="1:7" ht="15.75" customHeight="1" thickBot="1" x14ac:dyDescent="0.3">
      <c r="A1" s="53" t="s">
        <v>0</v>
      </c>
      <c r="B1" s="86" t="s">
        <v>154</v>
      </c>
      <c r="C1" s="86" t="s">
        <v>155</v>
      </c>
      <c r="D1" s="86" t="s">
        <v>156</v>
      </c>
      <c r="E1" s="54" t="s">
        <v>157</v>
      </c>
      <c r="F1" s="58" t="s">
        <v>131</v>
      </c>
      <c r="G1" s="58">
        <f>'force description'!E1</f>
        <v>9.8066500286389005</v>
      </c>
    </row>
    <row r="2" spans="1:7" x14ac:dyDescent="0.25">
      <c r="A2" s="123" t="s">
        <v>5</v>
      </c>
      <c r="B2" s="40" t="s">
        <v>38</v>
      </c>
      <c r="C2" s="41"/>
      <c r="D2" s="41"/>
      <c r="E2" s="44">
        <f>-'objects basic info'!H2*'distinct forces'!G1/1000</f>
        <v>-0.14709975042958351</v>
      </c>
    </row>
    <row r="3" spans="1:7" ht="15.75" customHeight="1" thickBot="1" x14ac:dyDescent="0.3">
      <c r="A3" s="124"/>
      <c r="B3" s="37" t="s">
        <v>158</v>
      </c>
      <c r="C3" s="20"/>
      <c r="D3" s="20"/>
      <c r="E3" s="45">
        <f>E2-'force description'!C2</f>
        <v>-2.6124915676294034</v>
      </c>
    </row>
    <row r="4" spans="1:7" x14ac:dyDescent="0.25">
      <c r="A4" s="128" t="s">
        <v>30</v>
      </c>
      <c r="B4" s="38" t="s">
        <v>159</v>
      </c>
      <c r="C4" s="39"/>
      <c r="D4" s="48">
        <f>'objects basic info'!H3*'distinct forces'!G1/1000</f>
        <v>9.8066500286388997E-2</v>
      </c>
      <c r="E4" s="42"/>
    </row>
    <row r="5" spans="1:7" x14ac:dyDescent="0.25">
      <c r="A5" s="126"/>
      <c r="B5" s="36" t="s">
        <v>133</v>
      </c>
      <c r="C5" s="19"/>
      <c r="D5" s="49">
        <f>D4</f>
        <v>9.8066500286388997E-2</v>
      </c>
      <c r="E5" s="46">
        <f>-'force description'!C3</f>
        <v>-23</v>
      </c>
    </row>
    <row r="6" spans="1:7" x14ac:dyDescent="0.25">
      <c r="A6" s="126"/>
      <c r="B6" s="36" t="s">
        <v>160</v>
      </c>
      <c r="C6" s="19"/>
      <c r="D6" s="49">
        <f>D5</f>
        <v>9.8066500286388997E-2</v>
      </c>
      <c r="E6" s="46">
        <f>'force description'!C4</f>
        <v>34.4360515755655</v>
      </c>
    </row>
    <row r="7" spans="1:7" ht="15.75" customHeight="1" thickBot="1" x14ac:dyDescent="0.3">
      <c r="A7" s="124"/>
      <c r="B7" s="37" t="s">
        <v>161</v>
      </c>
      <c r="C7" s="20"/>
      <c r="D7" s="50"/>
      <c r="E7" s="45">
        <f>-D4+'force description'!C5</f>
        <v>2.3673253169134307</v>
      </c>
    </row>
    <row r="8" spans="1:7" x14ac:dyDescent="0.25">
      <c r="A8" s="125" t="s">
        <v>7</v>
      </c>
      <c r="B8" s="40" t="s">
        <v>38</v>
      </c>
      <c r="C8" s="41"/>
      <c r="D8" s="51">
        <f>'objects basic info'!H4*G1/1000</f>
        <v>2.2064962564437528E-2</v>
      </c>
      <c r="E8" s="44"/>
    </row>
    <row r="9" spans="1:7" x14ac:dyDescent="0.25">
      <c r="A9" s="126"/>
      <c r="B9" s="38" t="s">
        <v>162</v>
      </c>
      <c r="C9" s="39"/>
      <c r="D9" s="48">
        <f>D8</f>
        <v>2.2064962564437528E-2</v>
      </c>
      <c r="E9" s="42">
        <f>-E5</f>
        <v>23</v>
      </c>
    </row>
    <row r="10" spans="1:7" ht="15.75" customHeight="1" thickBot="1" x14ac:dyDescent="0.3">
      <c r="A10" s="127"/>
      <c r="B10" s="37" t="s">
        <v>163</v>
      </c>
      <c r="C10" s="20"/>
      <c r="D10" s="50">
        <f>D9</f>
        <v>2.2064962564437528E-2</v>
      </c>
      <c r="E10" s="45">
        <f>-E6</f>
        <v>-34.4360515755655</v>
      </c>
    </row>
    <row r="11" spans="1:7" x14ac:dyDescent="0.25">
      <c r="A11" s="128" t="s">
        <v>37</v>
      </c>
      <c r="B11" s="38" t="s">
        <v>38</v>
      </c>
      <c r="C11" s="39"/>
      <c r="D11" s="48"/>
      <c r="E11" s="42">
        <f>-'objects basic info'!H5*'distinct forces'!G1/1000</f>
        <v>-1.676937154897252</v>
      </c>
    </row>
    <row r="12" spans="1:7" ht="15.75" customHeight="1" thickBot="1" x14ac:dyDescent="0.3">
      <c r="A12" s="124"/>
      <c r="B12" s="37" t="s">
        <v>135</v>
      </c>
      <c r="C12" s="20"/>
      <c r="D12" s="50"/>
      <c r="E12" s="45">
        <f>E11+'force description'!C6</f>
        <v>18.323062845102747</v>
      </c>
    </row>
    <row r="13" spans="1:7" x14ac:dyDescent="0.25">
      <c r="A13" s="128" t="s">
        <v>10</v>
      </c>
      <c r="B13" s="38" t="s">
        <v>164</v>
      </c>
      <c r="C13" s="39"/>
      <c r="D13" s="48"/>
      <c r="E13" s="42">
        <f>-'objects basic info'!H6*G1/1000</f>
        <v>-3.9226600114555601E-3</v>
      </c>
    </row>
    <row r="14" spans="1:7" ht="15.75" customHeight="1" thickBot="1" x14ac:dyDescent="0.3">
      <c r="A14" s="124"/>
      <c r="B14" s="37" t="s">
        <v>135</v>
      </c>
      <c r="C14" s="20"/>
      <c r="D14" s="50"/>
      <c r="E14" s="45">
        <f>E13-E12</f>
        <v>-18.326985505114202</v>
      </c>
    </row>
    <row r="15" spans="1:7" x14ac:dyDescent="0.25">
      <c r="A15" s="128" t="s">
        <v>11</v>
      </c>
      <c r="B15" s="38" t="s">
        <v>38</v>
      </c>
      <c r="C15" s="39"/>
      <c r="D15" s="48"/>
      <c r="E15" s="42">
        <f>-'objects basic info'!H7*'distinct forces'!G1/1000</f>
        <v>-0.3677493760739588</v>
      </c>
    </row>
    <row r="16" spans="1:7" x14ac:dyDescent="0.25">
      <c r="A16" s="126"/>
      <c r="B16" s="36" t="s">
        <v>165</v>
      </c>
      <c r="C16" s="19"/>
      <c r="D16" s="49"/>
      <c r="E16" s="46">
        <f>E15+'force description'!C7</f>
        <v>86.798659403482915</v>
      </c>
    </row>
    <row r="17" spans="1:5" ht="15.75" customHeight="1" thickBot="1" x14ac:dyDescent="0.3">
      <c r="A17" s="124"/>
      <c r="B17" s="37" t="s">
        <v>166</v>
      </c>
      <c r="C17" s="20"/>
      <c r="D17" s="50"/>
      <c r="E17" s="45">
        <f>E15-'force description'!C8</f>
        <v>-110.36774937607396</v>
      </c>
    </row>
    <row r="18" spans="1:5" x14ac:dyDescent="0.25">
      <c r="A18" s="128" t="s">
        <v>12</v>
      </c>
      <c r="B18" s="38" t="s">
        <v>38</v>
      </c>
      <c r="C18" s="39"/>
      <c r="D18" s="48">
        <f>'objects basic info'!H8</f>
        <v>31</v>
      </c>
      <c r="E18" s="42"/>
    </row>
    <row r="19" spans="1:5" ht="15.75" customHeight="1" thickBot="1" x14ac:dyDescent="0.3">
      <c r="A19" s="124"/>
      <c r="B19" s="37" t="s">
        <v>142</v>
      </c>
      <c r="C19" s="20"/>
      <c r="D19" s="50"/>
      <c r="E19" s="45">
        <f>'force description'!C14</f>
        <v>45.679375833400002</v>
      </c>
    </row>
    <row r="20" spans="1:5" x14ac:dyDescent="0.25">
      <c r="A20" s="128" t="s">
        <v>144</v>
      </c>
      <c r="B20" s="38" t="s">
        <v>167</v>
      </c>
      <c r="C20" s="39"/>
      <c r="D20" s="48">
        <f>G1/1000*'objects basic info'!H9</f>
        <v>0.10296982530070846</v>
      </c>
      <c r="E20" s="42">
        <f>-'force description'!C16</f>
        <v>-9.4</v>
      </c>
    </row>
    <row r="21" spans="1:5" x14ac:dyDescent="0.25">
      <c r="A21" s="126"/>
      <c r="B21" s="36" t="s">
        <v>168</v>
      </c>
      <c r="C21" s="19"/>
      <c r="D21" s="49"/>
      <c r="E21" s="46">
        <f>-D20</f>
        <v>-0.10296982530070846</v>
      </c>
    </row>
    <row r="22" spans="1:5" x14ac:dyDescent="0.25">
      <c r="A22" s="126"/>
      <c r="B22" s="36" t="s">
        <v>145</v>
      </c>
      <c r="C22" s="19"/>
      <c r="D22" s="49"/>
      <c r="E22" s="46">
        <f>E21+'force description'!C17</f>
        <v>23.325117093117623</v>
      </c>
    </row>
    <row r="23" spans="1:5" x14ac:dyDescent="0.25">
      <c r="A23" s="126"/>
      <c r="B23" s="36" t="s">
        <v>146</v>
      </c>
      <c r="C23" s="19"/>
      <c r="D23" s="49"/>
      <c r="E23" s="46">
        <f>E21-'force description'!C18</f>
        <v>-11.102969825300708</v>
      </c>
    </row>
    <row r="24" spans="1:5" ht="15.75" customHeight="1" thickBot="1" x14ac:dyDescent="0.3">
      <c r="A24" s="124"/>
      <c r="B24" s="37" t="s">
        <v>169</v>
      </c>
      <c r="C24" s="50">
        <f>D20</f>
        <v>0.10296982530070846</v>
      </c>
      <c r="D24" s="50"/>
      <c r="E24" s="45"/>
    </row>
    <row r="25" spans="1:5" ht="15.75" customHeight="1" thickBot="1" x14ac:dyDescent="0.3">
      <c r="A25" s="85" t="s">
        <v>15</v>
      </c>
      <c r="B25" s="43" t="s">
        <v>170</v>
      </c>
      <c r="C25" s="52"/>
      <c r="D25" s="52">
        <f>G1/1000*'objects basic info'!H10</f>
        <v>9.8066500286388917E-3</v>
      </c>
      <c r="E25" s="47">
        <f>-E20</f>
        <v>9.4</v>
      </c>
    </row>
    <row r="26" spans="1:5" x14ac:dyDescent="0.25">
      <c r="A26" s="129" t="s">
        <v>17</v>
      </c>
      <c r="B26" s="38" t="s">
        <v>38</v>
      </c>
      <c r="C26" s="48"/>
      <c r="D26" s="48"/>
      <c r="E26" s="42">
        <f>-G1/1000*'objects basic info'!H11</f>
        <v>-5.5113373160950623</v>
      </c>
    </row>
    <row r="27" spans="1:5" ht="15.75" customHeight="1" thickBot="1" x14ac:dyDescent="0.3">
      <c r="A27" s="124"/>
      <c r="B27" s="37" t="s">
        <v>171</v>
      </c>
      <c r="C27" s="50"/>
      <c r="D27" s="50"/>
      <c r="E27" s="45">
        <f>-E26</f>
        <v>5.5113373160950623</v>
      </c>
    </row>
    <row r="28" spans="1:5" x14ac:dyDescent="0.25">
      <c r="A28" s="128" t="s">
        <v>18</v>
      </c>
      <c r="B28" s="38" t="s">
        <v>38</v>
      </c>
      <c r="C28" s="48"/>
      <c r="D28" s="48"/>
      <c r="E28" s="42">
        <f>-'distinct forces'!G1/1000*'objects basic info'!H12</f>
        <v>-7.3549875214791753E-3</v>
      </c>
    </row>
    <row r="29" spans="1:5" x14ac:dyDescent="0.25">
      <c r="A29" s="126"/>
      <c r="B29" s="36" t="s">
        <v>172</v>
      </c>
      <c r="C29" s="49"/>
      <c r="D29" s="49"/>
      <c r="E29" s="46">
        <f>E28+'force description'!C21</f>
        <v>35.929114042425766</v>
      </c>
    </row>
    <row r="30" spans="1:5" ht="15.75" customHeight="1" thickBot="1" x14ac:dyDescent="0.3">
      <c r="A30" s="124"/>
      <c r="B30" s="37" t="s">
        <v>149</v>
      </c>
      <c r="C30" s="50"/>
      <c r="D30" s="50"/>
      <c r="E30" s="45">
        <f>E28-'force description'!C22</f>
        <v>-23.007354987521481</v>
      </c>
    </row>
    <row r="31" spans="1:5" x14ac:dyDescent="0.25">
      <c r="A31" s="128" t="s">
        <v>19</v>
      </c>
      <c r="B31" s="38" t="s">
        <v>38</v>
      </c>
      <c r="C31" s="48"/>
      <c r="D31" s="48"/>
      <c r="E31" s="42">
        <f>-G1/1000*'objects basic info'!H13</f>
        <v>-0.14709975042958351</v>
      </c>
    </row>
    <row r="32" spans="1:5" ht="15.75" customHeight="1" thickBot="1" x14ac:dyDescent="0.3">
      <c r="A32" s="124"/>
      <c r="B32" s="37" t="s">
        <v>173</v>
      </c>
      <c r="C32" s="50">
        <f>'force description'!C23</f>
        <v>50</v>
      </c>
      <c r="D32" s="50"/>
      <c r="E32" s="45">
        <f>E31</f>
        <v>-0.14709975042958351</v>
      </c>
    </row>
    <row r="33" spans="1:5" x14ac:dyDescent="0.25">
      <c r="A33" s="128" t="s">
        <v>20</v>
      </c>
      <c r="B33" s="38" t="s">
        <v>38</v>
      </c>
      <c r="C33" s="39"/>
      <c r="D33" s="48"/>
      <c r="E33" s="42">
        <f>G1/1000*-'objects basic info'!H14</f>
        <v>-9.8066500286389004E-3</v>
      </c>
    </row>
    <row r="34" spans="1:5" ht="15.75" customHeight="1" thickBot="1" x14ac:dyDescent="0.3">
      <c r="A34" s="124"/>
      <c r="B34" s="37" t="s">
        <v>172</v>
      </c>
      <c r="C34" s="20"/>
      <c r="D34" s="50"/>
      <c r="E34" s="45">
        <f>-E33+'force description'!C24</f>
        <v>2.3290793818017388</v>
      </c>
    </row>
    <row r="35" spans="1:5" x14ac:dyDescent="0.25">
      <c r="A35" s="128" t="s">
        <v>21</v>
      </c>
      <c r="B35" s="38" t="s">
        <v>38</v>
      </c>
      <c r="C35" s="39"/>
      <c r="D35" s="48"/>
      <c r="E35" s="42">
        <f>-G1/1000*'objects basic info'!H15</f>
        <v>-3.9226600114555601E-2</v>
      </c>
    </row>
    <row r="36" spans="1:5" x14ac:dyDescent="0.25">
      <c r="A36" s="126"/>
      <c r="B36" s="36" t="s">
        <v>174</v>
      </c>
      <c r="C36" s="19"/>
      <c r="D36" s="49">
        <f>-'force description'!C25</f>
        <v>-40.776050819080552</v>
      </c>
      <c r="E36" s="46">
        <f>E35</f>
        <v>-3.9226600114555601E-2</v>
      </c>
    </row>
    <row r="37" spans="1:5" ht="15.75" customHeight="1" thickBot="1" x14ac:dyDescent="0.3">
      <c r="A37" s="124"/>
      <c r="B37" s="37" t="s">
        <v>175</v>
      </c>
      <c r="C37" s="20"/>
      <c r="D37" s="50">
        <f>-'force description'!C26/2</f>
        <v>-3.1</v>
      </c>
      <c r="E37" s="45">
        <f>E35+ABS(D37)</f>
        <v>3.0607733998854445</v>
      </c>
    </row>
    <row r="38" spans="1:5" x14ac:dyDescent="0.25">
      <c r="A38" s="128" t="s">
        <v>22</v>
      </c>
      <c r="B38" s="38" t="s">
        <v>38</v>
      </c>
      <c r="C38" s="39"/>
      <c r="D38" s="48">
        <f>G1/1000*'objects basic info'!H16</f>
        <v>0.59330232673265348</v>
      </c>
      <c r="E38" s="42"/>
    </row>
    <row r="39" spans="1:5" ht="15.75" customHeight="1" thickBot="1" x14ac:dyDescent="0.3">
      <c r="A39" s="124"/>
      <c r="B39" s="37" t="s">
        <v>176</v>
      </c>
      <c r="C39" s="20"/>
      <c r="D39" s="50">
        <f>D38+'force description'!C27</f>
        <v>55.593302326732655</v>
      </c>
      <c r="E39" s="45"/>
    </row>
  </sheetData>
  <mergeCells count="14">
    <mergeCell ref="A2:A3"/>
    <mergeCell ref="A8:A10"/>
    <mergeCell ref="A35:A37"/>
    <mergeCell ref="A38:A39"/>
    <mergeCell ref="A33:A34"/>
    <mergeCell ref="A31:A32"/>
    <mergeCell ref="A11:A12"/>
    <mergeCell ref="A4:A7"/>
    <mergeCell ref="A13:A14"/>
    <mergeCell ref="A15:A17"/>
    <mergeCell ref="A18:A19"/>
    <mergeCell ref="A20:A24"/>
    <mergeCell ref="A26:A27"/>
    <mergeCell ref="A28:A3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J195"/>
  <sheetViews>
    <sheetView tabSelected="1" zoomScale="90" zoomScaleNormal="90" workbookViewId="0">
      <selection activeCell="N3" sqref="N3"/>
    </sheetView>
  </sheetViews>
  <sheetFormatPr baseColWidth="10" defaultColWidth="8.140625" defaultRowHeight="15" x14ac:dyDescent="0.25"/>
  <cols>
    <col min="1" max="1" width="4.140625" style="174" bestFit="1" customWidth="1"/>
    <col min="2" max="2" width="10.140625" style="58" customWidth="1"/>
    <col min="3" max="3" width="16.85546875" style="72" customWidth="1"/>
    <col min="4" max="5" width="21.5703125" style="72" customWidth="1"/>
    <col min="6" max="6" width="3" style="72" bestFit="1" customWidth="1"/>
    <col min="7" max="7" width="7.7109375" style="72" bestFit="1" customWidth="1"/>
    <col min="8" max="8" width="13.85546875" style="72" bestFit="1" customWidth="1"/>
    <col min="9" max="9" width="10" style="72" customWidth="1"/>
    <col min="10" max="10" width="5.7109375" style="74" bestFit="1" customWidth="1"/>
    <col min="11" max="31" width="8.140625" style="72" customWidth="1"/>
    <col min="32" max="16384" width="8.140625" style="72"/>
  </cols>
  <sheetData>
    <row r="1" spans="1:10" s="58" customFormat="1" ht="39.75" customHeight="1" thickBot="1" x14ac:dyDescent="0.3">
      <c r="A1" s="69" t="s">
        <v>0</v>
      </c>
      <c r="B1" s="88" t="s">
        <v>177</v>
      </c>
      <c r="C1" s="77" t="s">
        <v>178</v>
      </c>
      <c r="D1" s="77" t="s">
        <v>179</v>
      </c>
      <c r="E1" s="77" t="s">
        <v>180</v>
      </c>
      <c r="F1" s="77" t="s">
        <v>181</v>
      </c>
      <c r="G1" s="77" t="s">
        <v>182</v>
      </c>
      <c r="H1" s="77" t="s">
        <v>183</v>
      </c>
      <c r="I1" s="71" t="s">
        <v>184</v>
      </c>
      <c r="J1" s="57" t="s">
        <v>185</v>
      </c>
    </row>
    <row r="2" spans="1:10" ht="90" customHeight="1" x14ac:dyDescent="0.25">
      <c r="A2" s="163" t="s">
        <v>186</v>
      </c>
      <c r="B2" s="164" t="str">
        <f>UPPER(RIGHT('raw grasp info'!B2,LEN('raw grasp info'!B2)-SEARCH(" ",'raw grasp info'!B2)))</f>
        <v>C8</v>
      </c>
      <c r="C2" s="5"/>
      <c r="D2" s="5"/>
      <c r="E2" s="5"/>
      <c r="F2" s="5">
        <f>'raw grasp info'!C2</f>
        <v>7</v>
      </c>
      <c r="G2" s="5">
        <f>'raw grasp info'!D2</f>
        <v>6</v>
      </c>
      <c r="H2" s="5" t="str">
        <f>'raw grasp info'!E2</f>
        <v>False</v>
      </c>
      <c r="I2" s="67" t="str">
        <f>'raw grasp info'!F2</f>
        <v>True</v>
      </c>
      <c r="J2" s="68" t="str">
        <f>'raw grasp info'!G2</f>
        <v>True</v>
      </c>
    </row>
    <row r="3" spans="1:10" ht="90" customHeight="1" x14ac:dyDescent="0.25">
      <c r="A3" s="165"/>
      <c r="B3" s="164" t="str">
        <f>UPPER(RIGHT('raw grasp info'!B3,LEN('raw grasp info'!B3)-SEARCH(" ",'raw grasp info'!B3)))</f>
        <v>C12</v>
      </c>
      <c r="C3" s="60"/>
      <c r="D3" s="60"/>
      <c r="E3" s="60"/>
      <c r="F3" s="5">
        <f>'raw grasp info'!C3</f>
        <v>5</v>
      </c>
      <c r="G3" s="60">
        <f>'raw grasp info'!D3</f>
        <v>6</v>
      </c>
      <c r="H3" s="60" t="str">
        <f>'raw grasp info'!E3</f>
        <v>False</v>
      </c>
      <c r="I3" s="61" t="str">
        <f>'raw grasp info'!F3</f>
        <v>True</v>
      </c>
      <c r="J3" s="63" t="str">
        <f>'raw grasp info'!G3</f>
        <v>True</v>
      </c>
    </row>
    <row r="4" spans="1:10" ht="90" customHeight="1" x14ac:dyDescent="0.25">
      <c r="A4" s="165"/>
      <c r="B4" s="164" t="str">
        <f>UPPER(RIGHT('raw grasp info'!B4,LEN('raw grasp info'!B4)-SEARCH(" ",'raw grasp info'!B4)))</f>
        <v>T+1</v>
      </c>
      <c r="C4" s="60"/>
      <c r="D4" s="60"/>
      <c r="E4" s="60"/>
      <c r="F4" s="5">
        <f>'raw grasp info'!C4</f>
        <v>9</v>
      </c>
      <c r="G4" s="60">
        <f>'raw grasp info'!D4</f>
        <v>6</v>
      </c>
      <c r="H4" s="60" t="str">
        <f>'raw grasp info'!E4</f>
        <v>False</v>
      </c>
      <c r="I4" s="61" t="str">
        <f>'raw grasp info'!F4</f>
        <v>True</v>
      </c>
      <c r="J4" s="63" t="str">
        <f>'raw grasp info'!G4</f>
        <v>True</v>
      </c>
    </row>
    <row r="5" spans="1:10" ht="90" customHeight="1" x14ac:dyDescent="0.25">
      <c r="A5" s="165"/>
      <c r="B5" s="164" t="str">
        <f>UPPER(RIGHT('raw grasp info'!B5,LEN('raw grasp info'!B5)-SEARCH(" ",'raw grasp info'!B5)))</f>
        <v>T+2</v>
      </c>
      <c r="C5" s="60"/>
      <c r="D5" s="60"/>
      <c r="E5" s="60"/>
      <c r="F5" s="5">
        <f>'raw grasp info'!C5</f>
        <v>3</v>
      </c>
      <c r="G5" s="60">
        <f>'raw grasp info'!D5</f>
        <v>6</v>
      </c>
      <c r="H5" s="60" t="str">
        <f>'raw grasp info'!E5</f>
        <v>False</v>
      </c>
      <c r="I5" s="61" t="str">
        <f>'raw grasp info'!F5</f>
        <v>True</v>
      </c>
      <c r="J5" s="63" t="str">
        <f>'raw grasp info'!G5</f>
        <v>False</v>
      </c>
    </row>
    <row r="6" spans="1:10" ht="90" customHeight="1" x14ac:dyDescent="0.25">
      <c r="A6" s="165"/>
      <c r="B6" s="164" t="str">
        <f>UPPER(RIGHT('raw grasp info'!B6,LEN('raw grasp info'!B6)-SEARCH(" ",'raw grasp info'!B6)))</f>
        <v>T+3.5</v>
      </c>
      <c r="C6" s="60"/>
      <c r="D6" s="60"/>
      <c r="E6" s="60"/>
      <c r="F6" s="5">
        <f>'raw grasp info'!C6</f>
        <v>6</v>
      </c>
      <c r="G6" s="60">
        <f>'raw grasp info'!D6</f>
        <v>6</v>
      </c>
      <c r="H6" s="60" t="str">
        <f>'raw grasp info'!E6</f>
        <v>False</v>
      </c>
      <c r="I6" s="61" t="str">
        <f>'raw grasp info'!F6</f>
        <v>True</v>
      </c>
      <c r="J6" s="63" t="str">
        <f>'raw grasp info'!G6</f>
        <v>True</v>
      </c>
    </row>
    <row r="7" spans="1:10" ht="90" customHeight="1" x14ac:dyDescent="0.25">
      <c r="A7" s="165"/>
      <c r="B7" s="164" t="str">
        <f>UPPER(RIGHT('raw grasp info'!B7,LEN('raw grasp info'!B7)-SEARCH(" ",'raw grasp info'!B7)))</f>
        <v>T+4</v>
      </c>
      <c r="C7" s="60"/>
      <c r="D7" s="60"/>
      <c r="E7" s="60"/>
      <c r="F7" s="5">
        <f>'raw grasp info'!C7</f>
        <v>8</v>
      </c>
      <c r="G7" s="60">
        <f>'raw grasp info'!D7</f>
        <v>6</v>
      </c>
      <c r="H7" s="60" t="str">
        <f>'raw grasp info'!E7</f>
        <v>False</v>
      </c>
      <c r="I7" s="61" t="str">
        <f>'raw grasp info'!F7</f>
        <v>True</v>
      </c>
      <c r="J7" s="63" t="str">
        <f>'raw grasp info'!G7</f>
        <v>True</v>
      </c>
    </row>
    <row r="8" spans="1:10" ht="90" customHeight="1" thickBot="1" x14ac:dyDescent="0.3">
      <c r="A8" s="166"/>
      <c r="B8" s="164" t="str">
        <f>UPPER(RIGHT('raw grasp info'!B8,LEN('raw grasp info'!B8)-SEARCH(" ",'raw grasp info'!B8)))</f>
        <v>T+5</v>
      </c>
      <c r="C8" s="56"/>
      <c r="D8" s="56"/>
      <c r="E8" s="56"/>
      <c r="F8" s="5">
        <f>'raw grasp info'!C8</f>
        <v>8</v>
      </c>
      <c r="G8" s="56">
        <f>'raw grasp info'!D8</f>
        <v>6</v>
      </c>
      <c r="H8" s="56" t="str">
        <f>'raw grasp info'!E8</f>
        <v>False</v>
      </c>
      <c r="I8" s="62" t="str">
        <f>'raw grasp info'!F8</f>
        <v>True</v>
      </c>
      <c r="J8" s="3" t="str">
        <f>'raw grasp info'!G8</f>
        <v>True</v>
      </c>
    </row>
    <row r="9" spans="1:10" ht="90" customHeight="1" x14ac:dyDescent="0.25">
      <c r="A9" s="163" t="s">
        <v>187</v>
      </c>
      <c r="B9" s="164" t="str">
        <f>UPPER(RIGHT('raw grasp info'!B9,LEN('raw grasp info'!B9)-SEARCH(" ",'raw grasp info'!B9)))</f>
        <v>C8</v>
      </c>
      <c r="C9" s="5"/>
      <c r="D9" s="5"/>
      <c r="E9" s="5"/>
      <c r="F9" s="5">
        <f>'raw grasp info'!C9</f>
        <v>3</v>
      </c>
      <c r="G9" s="5">
        <f>'raw grasp info'!D9</f>
        <v>6</v>
      </c>
      <c r="H9" s="5" t="str">
        <f>'raw grasp info'!E9</f>
        <v>False</v>
      </c>
      <c r="I9" s="67" t="str">
        <f>'raw grasp info'!F9</f>
        <v>True</v>
      </c>
      <c r="J9" s="68" t="str">
        <f>'raw grasp info'!G9</f>
        <v>True</v>
      </c>
    </row>
    <row r="10" spans="1:10" ht="90" customHeight="1" x14ac:dyDescent="0.25">
      <c r="A10" s="165"/>
      <c r="B10" s="164" t="str">
        <f>UPPER(RIGHT('raw grasp info'!B10,LEN('raw grasp info'!B10)-SEARCH(" ",'raw grasp info'!B10)))</f>
        <v>F21</v>
      </c>
      <c r="C10" s="60"/>
      <c r="D10" s="60"/>
      <c r="E10" s="60"/>
      <c r="F10" s="5">
        <f>'raw grasp info'!C10</f>
        <v>5</v>
      </c>
      <c r="G10" s="60">
        <f>'raw grasp info'!D10</f>
        <v>6</v>
      </c>
      <c r="H10" s="60" t="str">
        <f>'raw grasp info'!E10</f>
        <v>False</v>
      </c>
      <c r="I10" s="61" t="str">
        <f>'raw grasp info'!F10</f>
        <v>True</v>
      </c>
      <c r="J10" s="63" t="str">
        <f>'raw grasp info'!G10</f>
        <v>True</v>
      </c>
    </row>
    <row r="11" spans="1:10" ht="90" customHeight="1" x14ac:dyDescent="0.25">
      <c r="A11" s="165"/>
      <c r="B11" s="164" t="str">
        <f>UPPER(RIGHT('raw grasp info'!B11,LEN('raw grasp info'!B11)-SEARCH(" ",'raw grasp info'!B11)))</f>
        <v>F26</v>
      </c>
      <c r="C11" s="60"/>
      <c r="D11" s="60"/>
      <c r="E11" s="60"/>
      <c r="F11" s="5">
        <f>'raw grasp info'!C11</f>
        <v>3</v>
      </c>
      <c r="G11" s="60">
        <f>'raw grasp info'!D11</f>
        <v>6</v>
      </c>
      <c r="H11" s="60" t="str">
        <f>'raw grasp info'!E11</f>
        <v>False</v>
      </c>
      <c r="I11" s="61" t="str">
        <f>'raw grasp info'!F11</f>
        <v>True</v>
      </c>
      <c r="J11" s="63" t="str">
        <f>'raw grasp info'!G11</f>
        <v>True</v>
      </c>
    </row>
    <row r="12" spans="1:10" ht="90" customHeight="1" x14ac:dyDescent="0.25">
      <c r="A12" s="165"/>
      <c r="B12" s="164" t="str">
        <f>UPPER(RIGHT('raw grasp info'!B12,LEN('raw grasp info'!B12)-SEARCH(" ",'raw grasp info'!B12)))</f>
        <v>T+6</v>
      </c>
      <c r="C12" s="60"/>
      <c r="D12" s="60"/>
      <c r="E12" s="60"/>
      <c r="F12" s="5">
        <f>'raw grasp info'!C12</f>
        <v>6</v>
      </c>
      <c r="G12" s="60">
        <f>'raw grasp info'!D12</f>
        <v>6</v>
      </c>
      <c r="H12" s="60" t="str">
        <f>'raw grasp info'!E12</f>
        <v>False</v>
      </c>
      <c r="I12" s="61" t="str">
        <f>'raw grasp info'!F12</f>
        <v>True</v>
      </c>
      <c r="J12" s="63" t="str">
        <f>'raw grasp info'!G12</f>
        <v>True</v>
      </c>
    </row>
    <row r="13" spans="1:10" ht="90" customHeight="1" x14ac:dyDescent="0.25">
      <c r="A13" s="165"/>
      <c r="B13" s="164" t="str">
        <f>UPPER(RIGHT('raw grasp info'!B13,LEN('raw grasp info'!B13)-SEARCH(" ",'raw grasp info'!B13)))</f>
        <v>T+8</v>
      </c>
      <c r="C13" s="60"/>
      <c r="D13" s="60"/>
      <c r="E13" s="60"/>
      <c r="F13" s="5">
        <f>'raw grasp info'!C13</f>
        <v>4</v>
      </c>
      <c r="G13" s="60">
        <f>'raw grasp info'!D13</f>
        <v>6</v>
      </c>
      <c r="H13" s="60" t="str">
        <f>'raw grasp info'!E13</f>
        <v>False</v>
      </c>
      <c r="I13" s="61" t="str">
        <f>'raw grasp info'!F13</f>
        <v>True</v>
      </c>
      <c r="J13" s="63" t="str">
        <f>'raw grasp info'!G13</f>
        <v>False</v>
      </c>
    </row>
    <row r="14" spans="1:10" ht="90" customHeight="1" thickBot="1" x14ac:dyDescent="0.3">
      <c r="A14" s="166"/>
      <c r="B14" s="164" t="str">
        <f>UPPER(RIGHT('raw grasp info'!B14,LEN('raw grasp info'!B14)-SEARCH(" ",'raw grasp info'!B14)))</f>
        <v>T13</v>
      </c>
      <c r="C14" s="56"/>
      <c r="D14" s="56"/>
      <c r="E14" s="56"/>
      <c r="F14" s="5">
        <f>'raw grasp info'!C14</f>
        <v>2</v>
      </c>
      <c r="G14" s="56">
        <f>'raw grasp info'!D14</f>
        <v>5</v>
      </c>
      <c r="H14" s="56" t="str">
        <f>'raw grasp info'!E14</f>
        <v>False</v>
      </c>
      <c r="I14" s="62" t="str">
        <f>'raw grasp info'!F14</f>
        <v>True</v>
      </c>
      <c r="J14" s="3" t="str">
        <f>'raw grasp info'!G14</f>
        <v>False</v>
      </c>
    </row>
    <row r="15" spans="1:10" ht="90" customHeight="1" x14ac:dyDescent="0.25">
      <c r="A15" s="163" t="s">
        <v>188</v>
      </c>
      <c r="B15" s="164" t="str">
        <f>UPPER(RIGHT('raw grasp info'!B15,LEN('raw grasp info'!B15)-SEARCH(" ",'raw grasp info'!B15)))</f>
        <v>C16</v>
      </c>
      <c r="C15" s="5"/>
      <c r="D15" s="5"/>
      <c r="E15" s="5"/>
      <c r="F15" s="5">
        <f>'raw grasp info'!C15</f>
        <v>5</v>
      </c>
      <c r="G15" s="5">
        <f>'raw grasp info'!D15</f>
        <v>6</v>
      </c>
      <c r="H15" s="5" t="str">
        <f>'raw grasp info'!E15</f>
        <v>False</v>
      </c>
      <c r="I15" s="67" t="str">
        <f>'raw grasp info'!F15</f>
        <v>True</v>
      </c>
      <c r="J15" s="68" t="str">
        <f>'raw grasp info'!G15</f>
        <v>True</v>
      </c>
    </row>
    <row r="16" spans="1:10" ht="90" customHeight="1" x14ac:dyDescent="0.25">
      <c r="A16" s="165"/>
      <c r="B16" s="164" t="str">
        <f>UPPER(RIGHT('raw grasp info'!B16,LEN('raw grasp info'!B16)-SEARCH(" ",'raw grasp info'!B16)))</f>
        <v>F17</v>
      </c>
      <c r="C16" s="60"/>
      <c r="D16" s="60"/>
      <c r="E16" s="60"/>
      <c r="F16" s="5">
        <f>'raw grasp info'!C16</f>
        <v>6</v>
      </c>
      <c r="G16" s="60">
        <f>'raw grasp info'!D16</f>
        <v>6</v>
      </c>
      <c r="H16" s="60" t="str">
        <f>'raw grasp info'!E16</f>
        <v>False</v>
      </c>
      <c r="I16" s="61" t="str">
        <f>'raw grasp info'!F16</f>
        <v>True</v>
      </c>
      <c r="J16" s="63" t="str">
        <f>'raw grasp info'!G16</f>
        <v>True</v>
      </c>
    </row>
    <row r="17" spans="1:10" ht="90" customHeight="1" x14ac:dyDescent="0.25">
      <c r="A17" s="165"/>
      <c r="B17" s="164" t="str">
        <f>UPPER(RIGHT('raw grasp info'!B17,LEN('raw grasp info'!B17)-SEARCH(" ",'raw grasp info'!B17)))</f>
        <v>F21</v>
      </c>
      <c r="C17" s="60"/>
      <c r="D17" s="60"/>
      <c r="E17" s="60"/>
      <c r="F17" s="5">
        <f>'raw grasp info'!C17</f>
        <v>4</v>
      </c>
      <c r="G17" s="60">
        <f>'raw grasp info'!D17</f>
        <v>6</v>
      </c>
      <c r="H17" s="60" t="str">
        <f>'raw grasp info'!E17</f>
        <v>False</v>
      </c>
      <c r="I17" s="61" t="str">
        <f>'raw grasp info'!F17</f>
        <v>True</v>
      </c>
      <c r="J17" s="63" t="str">
        <f>'raw grasp info'!G17</f>
        <v>True</v>
      </c>
    </row>
    <row r="18" spans="1:10" ht="90" customHeight="1" thickBot="1" x14ac:dyDescent="0.3">
      <c r="A18" s="166"/>
      <c r="B18" s="164" t="str">
        <f>UPPER(RIGHT('raw grasp info'!B18,LEN('raw grasp info'!B18)-SEARCH(" ",'raw grasp info'!B18)))</f>
        <v>T16</v>
      </c>
      <c r="C18" s="56"/>
      <c r="D18" s="56"/>
      <c r="E18" s="56"/>
      <c r="F18" s="5">
        <f>'raw grasp info'!C18</f>
        <v>5</v>
      </c>
      <c r="G18" s="56">
        <f>'raw grasp info'!C18</f>
        <v>5</v>
      </c>
      <c r="H18" s="56">
        <f>'raw grasp info'!D18</f>
        <v>6</v>
      </c>
      <c r="I18" s="62" t="str">
        <f>'raw grasp info'!E18</f>
        <v>False</v>
      </c>
      <c r="J18" s="3" t="str">
        <f>'raw grasp info'!F18</f>
        <v>True</v>
      </c>
    </row>
    <row r="19" spans="1:10" ht="90" customHeight="1" x14ac:dyDescent="0.25">
      <c r="A19" s="163" t="s">
        <v>189</v>
      </c>
      <c r="B19" s="164" t="s">
        <v>190</v>
      </c>
      <c r="C19" s="5"/>
      <c r="D19" s="5"/>
      <c r="E19" s="5"/>
      <c r="F19" s="5">
        <f>'raw grasp info'!B19</f>
        <v>0</v>
      </c>
      <c r="G19" s="5">
        <f>'raw grasp info'!C19</f>
        <v>0</v>
      </c>
      <c r="H19" s="5">
        <f>'raw grasp info'!D19</f>
        <v>0</v>
      </c>
      <c r="I19" s="67">
        <f>'raw grasp info'!E19</f>
        <v>0</v>
      </c>
      <c r="J19" s="68">
        <f>'raw grasp info'!F19</f>
        <v>0</v>
      </c>
    </row>
    <row r="20" spans="1:10" ht="90" customHeight="1" thickBot="1" x14ac:dyDescent="0.3">
      <c r="A20" s="166"/>
      <c r="B20" s="167" t="s">
        <v>191</v>
      </c>
      <c r="C20" s="56"/>
      <c r="D20" s="56"/>
      <c r="E20" s="56"/>
      <c r="F20" s="56">
        <f>'raw grasp info'!B20</f>
        <v>0</v>
      </c>
      <c r="G20" s="56">
        <f>'raw grasp info'!C20</f>
        <v>0</v>
      </c>
      <c r="H20" s="56">
        <f>'raw grasp info'!D20</f>
        <v>0</v>
      </c>
      <c r="I20" s="62">
        <f>'raw grasp info'!E20</f>
        <v>0</v>
      </c>
      <c r="J20" s="3">
        <f>'raw grasp info'!F20</f>
        <v>0</v>
      </c>
    </row>
    <row r="21" spans="1:10" ht="90" customHeight="1" thickBot="1" x14ac:dyDescent="0.3">
      <c r="A21" s="69" t="s">
        <v>192</v>
      </c>
      <c r="B21" s="88" t="s">
        <v>193</v>
      </c>
      <c r="C21" s="78"/>
      <c r="D21" s="78"/>
      <c r="E21" s="78"/>
      <c r="F21" s="78">
        <f>'raw grasp info'!B21</f>
        <v>0</v>
      </c>
      <c r="G21" s="78">
        <f>'raw grasp info'!C21</f>
        <v>0</v>
      </c>
      <c r="H21" s="78">
        <f>'raw grasp info'!D21</f>
        <v>0</v>
      </c>
      <c r="I21" s="70">
        <f>'raw grasp info'!E21</f>
        <v>0</v>
      </c>
      <c r="J21" s="4">
        <f>'raw grasp info'!F21</f>
        <v>0</v>
      </c>
    </row>
    <row r="22" spans="1:10" ht="90" customHeight="1" x14ac:dyDescent="0.25">
      <c r="A22" s="168" t="s">
        <v>194</v>
      </c>
      <c r="B22" s="169" t="s">
        <v>195</v>
      </c>
      <c r="C22" s="1"/>
      <c r="D22" s="1"/>
      <c r="E22" s="1"/>
      <c r="F22" s="1">
        <f>'raw grasp info'!B22</f>
        <v>0</v>
      </c>
      <c r="G22" s="1">
        <f>'raw grasp info'!C22</f>
        <v>0</v>
      </c>
      <c r="H22" s="1">
        <f>'raw grasp info'!D22</f>
        <v>0</v>
      </c>
      <c r="I22" s="65">
        <f>'raw grasp info'!E22</f>
        <v>0</v>
      </c>
      <c r="J22" s="66">
        <f>'raw grasp info'!F22</f>
        <v>0</v>
      </c>
    </row>
    <row r="23" spans="1:10" ht="90" customHeight="1" x14ac:dyDescent="0.25">
      <c r="A23" s="165"/>
      <c r="B23" s="170" t="s">
        <v>196</v>
      </c>
      <c r="C23" s="60"/>
      <c r="D23" s="60"/>
      <c r="E23" s="60"/>
      <c r="F23" s="60">
        <f>'raw grasp info'!B23</f>
        <v>0</v>
      </c>
      <c r="G23" s="60">
        <f>'raw grasp info'!C23</f>
        <v>0</v>
      </c>
      <c r="H23" s="60">
        <f>'raw grasp info'!D23</f>
        <v>0</v>
      </c>
      <c r="I23" s="61">
        <f>'raw grasp info'!E23</f>
        <v>0</v>
      </c>
      <c r="J23" s="63">
        <f>'raw grasp info'!F23</f>
        <v>0</v>
      </c>
    </row>
    <row r="24" spans="1:10" ht="90" customHeight="1" thickBot="1" x14ac:dyDescent="0.3">
      <c r="A24" s="166"/>
      <c r="B24" s="167" t="s">
        <v>197</v>
      </c>
      <c r="C24" s="56"/>
      <c r="D24" s="56"/>
      <c r="E24" s="56"/>
      <c r="F24" s="56">
        <f>'raw grasp info'!B24</f>
        <v>0</v>
      </c>
      <c r="G24" s="56">
        <f>'raw grasp info'!C24</f>
        <v>0</v>
      </c>
      <c r="H24" s="56">
        <f>'raw grasp info'!D24</f>
        <v>0</v>
      </c>
      <c r="I24" s="62">
        <f>'raw grasp info'!E24</f>
        <v>0</v>
      </c>
      <c r="J24" s="3">
        <f>'raw grasp info'!F24</f>
        <v>0</v>
      </c>
    </row>
    <row r="25" spans="1:10" ht="90" customHeight="1" x14ac:dyDescent="0.25">
      <c r="A25" s="168" t="s">
        <v>198</v>
      </c>
      <c r="B25" s="169" t="s">
        <v>199</v>
      </c>
      <c r="C25" s="1"/>
      <c r="D25" s="1"/>
      <c r="E25" s="1"/>
      <c r="F25" s="1">
        <f>'raw grasp info'!B25</f>
        <v>0</v>
      </c>
      <c r="G25" s="1">
        <f>'raw grasp info'!C25</f>
        <v>0</v>
      </c>
      <c r="H25" s="1">
        <f>'raw grasp info'!D25</f>
        <v>0</v>
      </c>
      <c r="I25" s="65">
        <f>'raw grasp info'!E25</f>
        <v>0</v>
      </c>
      <c r="J25" s="66">
        <f>'raw grasp info'!F25</f>
        <v>0</v>
      </c>
    </row>
    <row r="26" spans="1:10" ht="90" customHeight="1" x14ac:dyDescent="0.25">
      <c r="A26" s="165"/>
      <c r="B26" s="170" t="s">
        <v>197</v>
      </c>
      <c r="C26" s="60"/>
      <c r="D26" s="60"/>
      <c r="E26" s="60"/>
      <c r="F26" s="60">
        <f>'raw grasp info'!B26</f>
        <v>0</v>
      </c>
      <c r="G26" s="60">
        <f>'raw grasp info'!C26</f>
        <v>0</v>
      </c>
      <c r="H26" s="60">
        <f>'raw grasp info'!D26</f>
        <v>0</v>
      </c>
      <c r="I26" s="61">
        <f>'raw grasp info'!E26</f>
        <v>0</v>
      </c>
      <c r="J26" s="63">
        <f>'raw grasp info'!F26</f>
        <v>0</v>
      </c>
    </row>
    <row r="27" spans="1:10" ht="90" customHeight="1" x14ac:dyDescent="0.25">
      <c r="A27" s="165"/>
      <c r="B27" s="170" t="s">
        <v>200</v>
      </c>
      <c r="C27" s="60"/>
      <c r="D27" s="60"/>
      <c r="E27" s="60"/>
      <c r="F27" s="60">
        <f>'raw grasp info'!B27</f>
        <v>0</v>
      </c>
      <c r="G27" s="60">
        <f>'raw grasp info'!C27</f>
        <v>0</v>
      </c>
      <c r="H27" s="60">
        <f>'raw grasp info'!D27</f>
        <v>0</v>
      </c>
      <c r="I27" s="61">
        <f>'raw grasp info'!E27</f>
        <v>0</v>
      </c>
      <c r="J27" s="63">
        <f>'raw grasp info'!F27</f>
        <v>0</v>
      </c>
    </row>
    <row r="28" spans="1:10" ht="90" customHeight="1" thickBot="1" x14ac:dyDescent="0.3">
      <c r="A28" s="166"/>
      <c r="B28" s="167" t="s">
        <v>201</v>
      </c>
      <c r="C28" s="56"/>
      <c r="D28" s="56"/>
      <c r="E28" s="56"/>
      <c r="F28" s="56">
        <f>'raw grasp info'!B28</f>
        <v>0</v>
      </c>
      <c r="G28" s="56">
        <f>'raw grasp info'!C28</f>
        <v>0</v>
      </c>
      <c r="H28" s="56">
        <f>'raw grasp info'!D28</f>
        <v>0</v>
      </c>
      <c r="I28" s="62">
        <f>'raw grasp info'!E28</f>
        <v>0</v>
      </c>
      <c r="J28" s="3">
        <f>'raw grasp info'!F28</f>
        <v>0</v>
      </c>
    </row>
    <row r="29" spans="1:10" ht="90" customHeight="1" x14ac:dyDescent="0.25">
      <c r="A29" s="168" t="s">
        <v>202</v>
      </c>
      <c r="B29" s="169" t="s">
        <v>203</v>
      </c>
      <c r="C29" s="1"/>
      <c r="D29" s="1"/>
      <c r="E29" s="1"/>
      <c r="F29" s="1">
        <f>'raw grasp info'!B29</f>
        <v>0</v>
      </c>
      <c r="G29" s="1">
        <f>'raw grasp info'!C29</f>
        <v>0</v>
      </c>
      <c r="H29" s="1">
        <f>'raw grasp info'!D29</f>
        <v>0</v>
      </c>
      <c r="I29" s="65">
        <f>'raw grasp info'!E29</f>
        <v>0</v>
      </c>
      <c r="J29" s="66">
        <f>'raw grasp info'!F29</f>
        <v>0</v>
      </c>
    </row>
    <row r="30" spans="1:10" ht="90" customHeight="1" x14ac:dyDescent="0.25">
      <c r="A30" s="165"/>
      <c r="B30" s="170" t="s">
        <v>200</v>
      </c>
      <c r="C30" s="60"/>
      <c r="D30" s="60"/>
      <c r="E30" s="60"/>
      <c r="F30" s="60">
        <f>'raw grasp info'!B30</f>
        <v>0</v>
      </c>
      <c r="G30" s="60">
        <f>'raw grasp info'!C30</f>
        <v>0</v>
      </c>
      <c r="H30" s="60">
        <f>'raw grasp info'!D30</f>
        <v>0</v>
      </c>
      <c r="I30" s="61">
        <f>'raw grasp info'!E30</f>
        <v>0</v>
      </c>
      <c r="J30" s="63">
        <f>'raw grasp info'!F30</f>
        <v>0</v>
      </c>
    </row>
    <row r="31" spans="1:10" ht="90" customHeight="1" thickBot="1" x14ac:dyDescent="0.3">
      <c r="A31" s="166"/>
      <c r="B31" s="167" t="s">
        <v>204</v>
      </c>
      <c r="C31" s="56"/>
      <c r="D31" s="56"/>
      <c r="E31" s="56"/>
      <c r="F31" s="56">
        <f>'raw grasp info'!B31</f>
        <v>0</v>
      </c>
      <c r="G31" s="56">
        <f>'raw grasp info'!C31</f>
        <v>0</v>
      </c>
      <c r="H31" s="56">
        <f>'raw grasp info'!D31</f>
        <v>0</v>
      </c>
      <c r="I31" s="62">
        <f>'raw grasp info'!E31</f>
        <v>0</v>
      </c>
      <c r="J31" s="3">
        <f>'raw grasp info'!F31</f>
        <v>0</v>
      </c>
    </row>
    <row r="32" spans="1:10" ht="90" customHeight="1" x14ac:dyDescent="0.25">
      <c r="A32" s="168" t="s">
        <v>205</v>
      </c>
      <c r="B32" s="169" t="s">
        <v>201</v>
      </c>
      <c r="C32" s="1"/>
      <c r="D32" s="1"/>
      <c r="E32" s="1"/>
      <c r="F32" s="1">
        <f>'raw grasp info'!B32</f>
        <v>0</v>
      </c>
      <c r="G32" s="1">
        <f>'raw grasp info'!C32</f>
        <v>0</v>
      </c>
      <c r="H32" s="1">
        <f>'raw grasp info'!D32</f>
        <v>0</v>
      </c>
      <c r="I32" s="65">
        <f>'raw grasp info'!E32</f>
        <v>0</v>
      </c>
      <c r="J32" s="66">
        <f>'raw grasp info'!F32</f>
        <v>0</v>
      </c>
    </row>
    <row r="33" spans="1:10" ht="90" customHeight="1" thickBot="1" x14ac:dyDescent="0.3">
      <c r="A33" s="166"/>
      <c r="B33" s="171" t="s">
        <v>200</v>
      </c>
      <c r="C33" s="55"/>
      <c r="D33" s="55"/>
      <c r="E33" s="55"/>
      <c r="F33" s="55">
        <f>'raw grasp info'!B33</f>
        <v>0</v>
      </c>
      <c r="G33" s="55">
        <f>'raw grasp info'!C33</f>
        <v>0</v>
      </c>
      <c r="H33" s="55">
        <f>'raw grasp info'!D33</f>
        <v>0</v>
      </c>
      <c r="I33" s="64">
        <f>'raw grasp info'!E33</f>
        <v>0</v>
      </c>
      <c r="J33" s="2">
        <f>'raw grasp info'!F33</f>
        <v>0</v>
      </c>
    </row>
    <row r="34" spans="1:10" ht="90" customHeight="1" x14ac:dyDescent="0.25">
      <c r="A34" s="168" t="s">
        <v>206</v>
      </c>
      <c r="B34" s="169" t="s">
        <v>196</v>
      </c>
      <c r="C34" s="1"/>
      <c r="D34" s="1"/>
      <c r="E34" s="1"/>
      <c r="F34" s="1">
        <f>'raw grasp info'!B34</f>
        <v>0</v>
      </c>
      <c r="G34" s="1">
        <f>'raw grasp info'!C34</f>
        <v>0</v>
      </c>
      <c r="H34" s="1">
        <f>'raw grasp info'!D34</f>
        <v>0</v>
      </c>
      <c r="I34" s="65">
        <f>'raw grasp info'!E34</f>
        <v>0</v>
      </c>
      <c r="J34" s="66">
        <f>'raw grasp info'!F34</f>
        <v>0</v>
      </c>
    </row>
    <row r="35" spans="1:10" ht="90" customHeight="1" x14ac:dyDescent="0.25">
      <c r="A35" s="165"/>
      <c r="B35" s="170" t="s">
        <v>207</v>
      </c>
      <c r="C35" s="60"/>
      <c r="D35" s="60"/>
      <c r="E35" s="60"/>
      <c r="F35" s="60">
        <f>'raw grasp info'!B35</f>
        <v>0</v>
      </c>
      <c r="G35" s="60">
        <f>'raw grasp info'!C35</f>
        <v>0</v>
      </c>
      <c r="H35" s="60">
        <f>'raw grasp info'!D35</f>
        <v>0</v>
      </c>
      <c r="I35" s="61">
        <f>'raw grasp info'!E35</f>
        <v>0</v>
      </c>
      <c r="J35" s="63">
        <f>'raw grasp info'!F35</f>
        <v>0</v>
      </c>
    </row>
    <row r="36" spans="1:10" ht="90" customHeight="1" x14ac:dyDescent="0.25">
      <c r="A36" s="165"/>
      <c r="B36" s="170" t="s">
        <v>208</v>
      </c>
      <c r="C36" s="60"/>
      <c r="D36" s="60"/>
      <c r="E36" s="60"/>
      <c r="F36" s="60">
        <f>'raw grasp info'!B36</f>
        <v>0</v>
      </c>
      <c r="G36" s="60">
        <f>'raw grasp info'!C36</f>
        <v>0</v>
      </c>
      <c r="H36" s="60">
        <f>'raw grasp info'!D36</f>
        <v>0</v>
      </c>
      <c r="I36" s="61">
        <f>'raw grasp info'!E36</f>
        <v>0</v>
      </c>
      <c r="J36" s="63">
        <f>'raw grasp info'!F36</f>
        <v>0</v>
      </c>
    </row>
    <row r="37" spans="1:10" ht="90" customHeight="1" thickBot="1" x14ac:dyDescent="0.3">
      <c r="A37" s="166"/>
      <c r="B37" s="171" t="s">
        <v>209</v>
      </c>
      <c r="C37" s="55"/>
      <c r="D37" s="55"/>
      <c r="E37" s="55"/>
      <c r="F37" s="55">
        <f>'raw grasp info'!B37</f>
        <v>0</v>
      </c>
      <c r="G37" s="55">
        <f>'raw grasp info'!C37</f>
        <v>0</v>
      </c>
      <c r="H37" s="55">
        <f>'raw grasp info'!D37</f>
        <v>0</v>
      </c>
      <c r="I37" s="64">
        <f>'raw grasp info'!E37</f>
        <v>0</v>
      </c>
      <c r="J37" s="2">
        <f>'raw grasp info'!F37</f>
        <v>0</v>
      </c>
    </row>
    <row r="38" spans="1:10" ht="90" customHeight="1" x14ac:dyDescent="0.25">
      <c r="A38" s="168" t="s">
        <v>210</v>
      </c>
      <c r="B38" s="169" t="s">
        <v>211</v>
      </c>
      <c r="C38" s="1"/>
      <c r="D38" s="1"/>
      <c r="E38" s="1"/>
      <c r="F38" s="1">
        <f>'raw grasp info'!B38</f>
        <v>0</v>
      </c>
      <c r="G38" s="1">
        <f>'raw grasp info'!C38</f>
        <v>0</v>
      </c>
      <c r="H38" s="1">
        <f>'raw grasp info'!D38</f>
        <v>0</v>
      </c>
      <c r="I38" s="65">
        <f>'raw grasp info'!E38</f>
        <v>0</v>
      </c>
      <c r="J38" s="66">
        <f>'raw grasp info'!F38</f>
        <v>0</v>
      </c>
    </row>
    <row r="39" spans="1:10" ht="90" customHeight="1" x14ac:dyDescent="0.25">
      <c r="A39" s="165"/>
      <c r="B39" s="170" t="s">
        <v>204</v>
      </c>
      <c r="C39" s="60"/>
      <c r="D39" s="60"/>
      <c r="E39" s="60"/>
      <c r="F39" s="60">
        <f>'raw grasp info'!B39</f>
        <v>0</v>
      </c>
      <c r="G39" s="60">
        <f>'raw grasp info'!C39</f>
        <v>0</v>
      </c>
      <c r="H39" s="60">
        <f>'raw grasp info'!D39</f>
        <v>0</v>
      </c>
      <c r="I39" s="61">
        <f>'raw grasp info'!E39</f>
        <v>0</v>
      </c>
      <c r="J39" s="63">
        <f>'raw grasp info'!F39</f>
        <v>0</v>
      </c>
    </row>
    <row r="40" spans="1:10" ht="90" customHeight="1" thickBot="1" x14ac:dyDescent="0.3">
      <c r="A40" s="166"/>
      <c r="B40" s="171" t="s">
        <v>201</v>
      </c>
      <c r="C40" s="55"/>
      <c r="D40" s="55"/>
      <c r="E40" s="55"/>
      <c r="F40" s="55">
        <f>'raw grasp info'!B40</f>
        <v>0</v>
      </c>
      <c r="G40" s="55">
        <f>'raw grasp info'!C40</f>
        <v>0</v>
      </c>
      <c r="H40" s="55">
        <f>'raw grasp info'!D40</f>
        <v>0</v>
      </c>
      <c r="I40" s="64">
        <f>'raw grasp info'!E40</f>
        <v>0</v>
      </c>
      <c r="J40" s="2">
        <f>'raw grasp info'!F40</f>
        <v>0</v>
      </c>
    </row>
    <row r="41" spans="1:10" ht="90" customHeight="1" x14ac:dyDescent="0.25">
      <c r="A41" s="168" t="s">
        <v>212</v>
      </c>
      <c r="B41" s="169" t="s">
        <v>200</v>
      </c>
      <c r="C41" s="1"/>
      <c r="D41" s="1"/>
      <c r="E41" s="1"/>
      <c r="F41" s="1">
        <f>'raw grasp info'!B41</f>
        <v>0</v>
      </c>
      <c r="G41" s="1">
        <f>'raw grasp info'!C41</f>
        <v>0</v>
      </c>
      <c r="H41" s="1">
        <f>'raw grasp info'!D41</f>
        <v>0</v>
      </c>
      <c r="I41" s="65">
        <f>'raw grasp info'!E41</f>
        <v>0</v>
      </c>
      <c r="J41" s="66">
        <f>'raw grasp info'!F41</f>
        <v>0</v>
      </c>
    </row>
    <row r="42" spans="1:10" ht="90" customHeight="1" thickBot="1" x14ac:dyDescent="0.3">
      <c r="A42" s="166"/>
      <c r="B42" s="171" t="s">
        <v>211</v>
      </c>
      <c r="C42" s="55"/>
      <c r="D42" s="55"/>
      <c r="E42" s="55"/>
      <c r="F42" s="55">
        <f>'raw grasp info'!B42</f>
        <v>0</v>
      </c>
      <c r="G42" s="55">
        <f>'raw grasp info'!C42</f>
        <v>0</v>
      </c>
      <c r="H42" s="55">
        <f>'raw grasp info'!D42</f>
        <v>0</v>
      </c>
      <c r="I42" s="64">
        <f>'raw grasp info'!E42</f>
        <v>0</v>
      </c>
      <c r="J42" s="2">
        <f>'raw grasp info'!F42</f>
        <v>0</v>
      </c>
    </row>
    <row r="43" spans="1:10" ht="90" customHeight="1" x14ac:dyDescent="0.25">
      <c r="A43" s="168" t="s">
        <v>213</v>
      </c>
      <c r="B43" s="169" t="s">
        <v>211</v>
      </c>
      <c r="C43" s="1"/>
      <c r="D43" s="1"/>
      <c r="E43" s="1"/>
      <c r="F43" s="1">
        <f>'raw grasp info'!B43</f>
        <v>0</v>
      </c>
      <c r="G43" s="1">
        <f>'raw grasp info'!C43</f>
        <v>0</v>
      </c>
      <c r="H43" s="1">
        <f>'raw grasp info'!D43</f>
        <v>0</v>
      </c>
      <c r="I43" s="65">
        <f>'raw grasp info'!E43</f>
        <v>0</v>
      </c>
      <c r="J43" s="66">
        <f>'raw grasp info'!F43</f>
        <v>0</v>
      </c>
    </row>
    <row r="44" spans="1:10" ht="90" customHeight="1" x14ac:dyDescent="0.25">
      <c r="A44" s="165"/>
      <c r="B44" s="170" t="s">
        <v>204</v>
      </c>
      <c r="C44" s="60"/>
      <c r="D44" s="60"/>
      <c r="E44" s="60"/>
      <c r="F44" s="60">
        <f>'raw grasp info'!B44</f>
        <v>0</v>
      </c>
      <c r="G44" s="60">
        <f>'raw grasp info'!C44</f>
        <v>0</v>
      </c>
      <c r="H44" s="60">
        <f>'raw grasp info'!D44</f>
        <v>0</v>
      </c>
      <c r="I44" s="61">
        <f>'raw grasp info'!E44</f>
        <v>0</v>
      </c>
      <c r="J44" s="63">
        <f>'raw grasp info'!F44</f>
        <v>0</v>
      </c>
    </row>
    <row r="45" spans="1:10" ht="90" customHeight="1" thickBot="1" x14ac:dyDescent="0.3">
      <c r="A45" s="166"/>
      <c r="B45" s="171" t="s">
        <v>201</v>
      </c>
      <c r="C45" s="55"/>
      <c r="D45" s="55"/>
      <c r="E45" s="55"/>
      <c r="F45" s="55">
        <f>'raw grasp info'!B45</f>
        <v>0</v>
      </c>
      <c r="G45" s="55">
        <f>'raw grasp info'!C45</f>
        <v>0</v>
      </c>
      <c r="H45" s="55">
        <f>'raw grasp info'!D45</f>
        <v>0</v>
      </c>
      <c r="I45" s="64">
        <f>'raw grasp info'!E45</f>
        <v>0</v>
      </c>
      <c r="J45" s="2">
        <f>'raw grasp info'!F45</f>
        <v>0</v>
      </c>
    </row>
    <row r="46" spans="1:10" ht="90" customHeight="1" x14ac:dyDescent="0.25">
      <c r="A46" s="168" t="s">
        <v>214</v>
      </c>
      <c r="B46" s="169" t="s">
        <v>215</v>
      </c>
      <c r="C46" s="1"/>
      <c r="D46" s="1"/>
      <c r="E46" s="1"/>
      <c r="F46" s="1">
        <f>'raw grasp info'!B46</f>
        <v>0</v>
      </c>
      <c r="G46" s="1">
        <f>'raw grasp info'!C46</f>
        <v>0</v>
      </c>
      <c r="H46" s="1">
        <f>'raw grasp info'!D46</f>
        <v>0</v>
      </c>
      <c r="I46" s="65">
        <f>'raw grasp info'!E46</f>
        <v>0</v>
      </c>
      <c r="J46" s="66">
        <f>'raw grasp info'!F46</f>
        <v>0</v>
      </c>
    </row>
    <row r="47" spans="1:10" ht="90" customHeight="1" x14ac:dyDescent="0.25">
      <c r="A47" s="165"/>
      <c r="B47" s="170" t="s">
        <v>216</v>
      </c>
      <c r="C47" s="60"/>
      <c r="D47" s="60"/>
      <c r="E47" s="60"/>
      <c r="F47" s="60">
        <f>'raw grasp info'!B47</f>
        <v>0</v>
      </c>
      <c r="G47" s="60">
        <f>'raw grasp info'!C47</f>
        <v>0</v>
      </c>
      <c r="H47" s="60">
        <f>'raw grasp info'!D47</f>
        <v>0</v>
      </c>
      <c r="I47" s="61">
        <f>'raw grasp info'!E47</f>
        <v>0</v>
      </c>
      <c r="J47" s="63">
        <f>'raw grasp info'!F47</f>
        <v>0</v>
      </c>
    </row>
    <row r="48" spans="1:10" ht="90" customHeight="1" x14ac:dyDescent="0.25">
      <c r="A48" s="165"/>
      <c r="B48" s="170" t="s">
        <v>217</v>
      </c>
      <c r="C48" s="60"/>
      <c r="D48" s="60"/>
      <c r="E48" s="60"/>
      <c r="F48" s="60">
        <f>'raw grasp info'!B48</f>
        <v>0</v>
      </c>
      <c r="G48" s="60">
        <f>'raw grasp info'!C48</f>
        <v>0</v>
      </c>
      <c r="H48" s="60">
        <f>'raw grasp info'!D48</f>
        <v>0</v>
      </c>
      <c r="I48" s="61">
        <f>'raw grasp info'!E48</f>
        <v>0</v>
      </c>
      <c r="J48" s="63">
        <f>'raw grasp info'!F48</f>
        <v>0</v>
      </c>
    </row>
    <row r="49" spans="1:10" ht="90" customHeight="1" thickBot="1" x14ac:dyDescent="0.3">
      <c r="A49" s="166"/>
      <c r="B49" s="171" t="s">
        <v>218</v>
      </c>
      <c r="C49" s="55"/>
      <c r="D49" s="55"/>
      <c r="E49" s="55"/>
      <c r="F49" s="55">
        <f>'raw grasp info'!B49</f>
        <v>0</v>
      </c>
      <c r="G49" s="55">
        <f>'raw grasp info'!C49</f>
        <v>0</v>
      </c>
      <c r="H49" s="55">
        <f>'raw grasp info'!D49</f>
        <v>0</v>
      </c>
      <c r="I49" s="64">
        <f>'raw grasp info'!E49</f>
        <v>0</v>
      </c>
      <c r="J49" s="2">
        <f>'raw grasp info'!F49</f>
        <v>0</v>
      </c>
    </row>
    <row r="50" spans="1:10" ht="90" customHeight="1" x14ac:dyDescent="0.25">
      <c r="A50" s="168" t="s">
        <v>219</v>
      </c>
      <c r="B50" s="169" t="s">
        <v>220</v>
      </c>
      <c r="C50" s="1"/>
      <c r="D50" s="1"/>
      <c r="E50" s="1"/>
      <c r="F50" s="1">
        <f>'raw grasp info'!B50</f>
        <v>0</v>
      </c>
      <c r="G50" s="1">
        <f>'raw grasp info'!C50</f>
        <v>0</v>
      </c>
      <c r="H50" s="1">
        <f>'raw grasp info'!D50</f>
        <v>0</v>
      </c>
      <c r="I50" s="65">
        <f>'raw grasp info'!E50</f>
        <v>0</v>
      </c>
      <c r="J50" s="66">
        <f>'raw grasp info'!F50</f>
        <v>0</v>
      </c>
    </row>
    <row r="51" spans="1:10" ht="90" customHeight="1" thickBot="1" x14ac:dyDescent="0.3">
      <c r="A51" s="166"/>
      <c r="B51" s="167" t="s">
        <v>221</v>
      </c>
      <c r="C51" s="56"/>
      <c r="D51" s="56"/>
      <c r="E51" s="56"/>
      <c r="F51" s="56">
        <f>'raw grasp info'!B51</f>
        <v>0</v>
      </c>
      <c r="G51" s="56">
        <f>'raw grasp info'!C51</f>
        <v>0</v>
      </c>
      <c r="H51" s="56">
        <f>'raw grasp info'!D51</f>
        <v>0</v>
      </c>
      <c r="I51" s="62">
        <f>'raw grasp info'!E51</f>
        <v>0</v>
      </c>
      <c r="J51" s="3">
        <f>'raw grasp info'!F51</f>
        <v>0</v>
      </c>
    </row>
    <row r="52" spans="1:10" x14ac:dyDescent="0.25">
      <c r="A52" s="172"/>
      <c r="B52" s="173"/>
      <c r="C52" s="59"/>
      <c r="D52" s="59"/>
      <c r="E52" s="59"/>
      <c r="F52" s="59"/>
      <c r="G52" s="59"/>
      <c r="H52" s="59"/>
      <c r="I52" s="59"/>
    </row>
    <row r="53" spans="1:10" x14ac:dyDescent="0.25">
      <c r="A53" s="172"/>
      <c r="B53" s="173"/>
      <c r="C53" s="59"/>
      <c r="D53" s="59"/>
      <c r="E53" s="59"/>
      <c r="F53" s="59"/>
      <c r="G53" s="59"/>
      <c r="H53" s="59"/>
      <c r="I53" s="59"/>
    </row>
    <row r="54" spans="1:10" x14ac:dyDescent="0.25">
      <c r="A54" s="172"/>
      <c r="B54" s="173"/>
      <c r="C54" s="59"/>
      <c r="D54" s="59"/>
      <c r="E54" s="59"/>
      <c r="F54" s="59"/>
      <c r="G54" s="59"/>
      <c r="H54" s="59"/>
      <c r="I54" s="59"/>
    </row>
    <row r="55" spans="1:10" x14ac:dyDescent="0.25">
      <c r="A55" s="172"/>
      <c r="B55" s="173"/>
      <c r="C55" s="59"/>
      <c r="D55" s="59"/>
      <c r="E55" s="59"/>
      <c r="F55" s="59"/>
      <c r="G55" s="59"/>
      <c r="H55" s="59"/>
      <c r="I55" s="59"/>
    </row>
    <row r="56" spans="1:10" x14ac:dyDescent="0.25">
      <c r="A56" s="172"/>
      <c r="B56" s="173"/>
      <c r="C56" s="59"/>
      <c r="D56" s="59"/>
      <c r="E56" s="59"/>
      <c r="F56" s="59"/>
      <c r="G56" s="59"/>
      <c r="H56" s="59"/>
      <c r="I56" s="59"/>
    </row>
    <row r="57" spans="1:10" x14ac:dyDescent="0.25">
      <c r="A57" s="172"/>
      <c r="B57" s="173"/>
      <c r="C57" s="59"/>
      <c r="D57" s="59"/>
      <c r="E57" s="59"/>
      <c r="F57" s="59"/>
      <c r="G57" s="59"/>
      <c r="H57" s="59"/>
      <c r="I57" s="59"/>
    </row>
    <row r="58" spans="1:10" x14ac:dyDescent="0.25">
      <c r="A58" s="172"/>
      <c r="B58" s="173"/>
      <c r="C58" s="59"/>
      <c r="D58" s="59"/>
      <c r="E58" s="59"/>
      <c r="F58" s="59"/>
      <c r="G58" s="59"/>
      <c r="H58" s="59"/>
      <c r="I58" s="59"/>
    </row>
    <row r="59" spans="1:10" x14ac:dyDescent="0.25">
      <c r="A59" s="172"/>
      <c r="B59" s="173"/>
      <c r="C59" s="59"/>
      <c r="D59" s="59"/>
      <c r="E59" s="59"/>
      <c r="F59" s="59"/>
      <c r="G59" s="59"/>
      <c r="H59" s="59"/>
      <c r="I59" s="59"/>
    </row>
    <row r="60" spans="1:10" x14ac:dyDescent="0.25">
      <c r="A60" s="172"/>
      <c r="B60" s="173"/>
      <c r="C60" s="59"/>
      <c r="D60" s="59"/>
      <c r="E60" s="59"/>
      <c r="F60" s="59"/>
      <c r="G60" s="59"/>
      <c r="H60" s="59"/>
      <c r="I60" s="59"/>
    </row>
    <row r="61" spans="1:10" x14ac:dyDescent="0.25">
      <c r="A61" s="172"/>
      <c r="B61" s="173"/>
      <c r="C61" s="59"/>
      <c r="D61" s="59"/>
      <c r="E61" s="59"/>
      <c r="F61" s="59"/>
      <c r="G61" s="59"/>
      <c r="H61" s="59"/>
      <c r="I61" s="59"/>
    </row>
    <row r="62" spans="1:10" x14ac:dyDescent="0.25">
      <c r="A62" s="172"/>
      <c r="B62" s="173"/>
      <c r="C62" s="59"/>
      <c r="D62" s="59"/>
      <c r="E62" s="59"/>
      <c r="F62" s="59"/>
      <c r="G62" s="59"/>
      <c r="H62" s="59"/>
      <c r="I62" s="59"/>
    </row>
    <row r="63" spans="1:10" x14ac:dyDescent="0.25">
      <c r="A63" s="172"/>
      <c r="B63" s="173"/>
      <c r="C63" s="59"/>
      <c r="D63" s="59"/>
      <c r="E63" s="59"/>
      <c r="F63" s="59"/>
      <c r="G63" s="59"/>
      <c r="H63" s="59"/>
      <c r="I63" s="59"/>
    </row>
    <row r="64" spans="1:10" x14ac:dyDescent="0.25">
      <c r="A64" s="172"/>
      <c r="B64" s="173"/>
      <c r="C64" s="59"/>
      <c r="D64" s="59"/>
      <c r="E64" s="59"/>
      <c r="F64" s="59"/>
      <c r="G64" s="59"/>
      <c r="H64" s="59"/>
      <c r="I64" s="59"/>
    </row>
    <row r="65" spans="1:9" x14ac:dyDescent="0.25">
      <c r="A65" s="172"/>
      <c r="B65" s="173"/>
      <c r="C65" s="59"/>
      <c r="D65" s="59"/>
      <c r="E65" s="59"/>
      <c r="F65" s="59"/>
      <c r="G65" s="59"/>
      <c r="H65" s="59"/>
      <c r="I65" s="59"/>
    </row>
    <row r="66" spans="1:9" x14ac:dyDescent="0.25">
      <c r="A66" s="172"/>
      <c r="B66" s="173"/>
      <c r="C66" s="59"/>
      <c r="D66" s="59"/>
      <c r="E66" s="59"/>
      <c r="F66" s="59"/>
      <c r="G66" s="59"/>
      <c r="H66" s="59"/>
      <c r="I66" s="59"/>
    </row>
    <row r="67" spans="1:9" x14ac:dyDescent="0.25">
      <c r="A67" s="172"/>
      <c r="B67" s="173"/>
      <c r="C67" s="59"/>
      <c r="D67" s="59"/>
      <c r="E67" s="59"/>
      <c r="F67" s="59"/>
      <c r="G67" s="59"/>
      <c r="H67" s="59"/>
      <c r="I67" s="59"/>
    </row>
    <row r="68" spans="1:9" x14ac:dyDescent="0.25">
      <c r="A68" s="172"/>
      <c r="B68" s="173"/>
      <c r="C68" s="59"/>
      <c r="D68" s="59"/>
      <c r="E68" s="59"/>
      <c r="F68" s="59"/>
      <c r="G68" s="59"/>
      <c r="H68" s="59"/>
      <c r="I68" s="59"/>
    </row>
    <row r="69" spans="1:9" x14ac:dyDescent="0.25">
      <c r="A69" s="172"/>
      <c r="B69" s="173"/>
      <c r="C69" s="59"/>
      <c r="D69" s="59"/>
      <c r="E69" s="59"/>
      <c r="F69" s="59"/>
      <c r="G69" s="59"/>
      <c r="H69" s="59"/>
      <c r="I69" s="59"/>
    </row>
    <row r="70" spans="1:9" x14ac:dyDescent="0.25">
      <c r="A70" s="172"/>
      <c r="B70" s="173"/>
      <c r="C70" s="59"/>
      <c r="D70" s="59"/>
      <c r="E70" s="59"/>
      <c r="F70" s="59"/>
      <c r="G70" s="59"/>
      <c r="H70" s="59"/>
      <c r="I70" s="59"/>
    </row>
    <row r="71" spans="1:9" x14ac:dyDescent="0.25">
      <c r="A71" s="172"/>
      <c r="B71" s="173"/>
      <c r="C71" s="59"/>
      <c r="D71" s="59"/>
      <c r="E71" s="59"/>
      <c r="F71" s="59"/>
      <c r="G71" s="59"/>
      <c r="H71" s="59"/>
      <c r="I71" s="59"/>
    </row>
    <row r="72" spans="1:9" x14ac:dyDescent="0.25">
      <c r="A72" s="172"/>
      <c r="B72" s="173"/>
      <c r="C72" s="59"/>
      <c r="D72" s="59"/>
      <c r="E72" s="59"/>
      <c r="F72" s="59"/>
      <c r="G72" s="59"/>
      <c r="H72" s="59"/>
      <c r="I72" s="59"/>
    </row>
    <row r="73" spans="1:9" x14ac:dyDescent="0.25">
      <c r="A73" s="172"/>
      <c r="B73" s="173"/>
      <c r="C73" s="59"/>
      <c r="D73" s="59"/>
      <c r="E73" s="59"/>
      <c r="F73" s="59"/>
      <c r="G73" s="59"/>
      <c r="H73" s="59"/>
      <c r="I73" s="59"/>
    </row>
    <row r="74" spans="1:9" x14ac:dyDescent="0.25">
      <c r="A74" s="172"/>
      <c r="B74" s="173"/>
      <c r="C74" s="59"/>
      <c r="D74" s="59"/>
      <c r="E74" s="59"/>
      <c r="F74" s="59"/>
      <c r="G74" s="59"/>
      <c r="H74" s="59"/>
      <c r="I74" s="59"/>
    </row>
    <row r="75" spans="1:9" x14ac:dyDescent="0.25">
      <c r="A75" s="172"/>
      <c r="B75" s="173"/>
      <c r="C75" s="59"/>
      <c r="D75" s="59"/>
      <c r="E75" s="59"/>
      <c r="F75" s="59"/>
      <c r="G75" s="59"/>
      <c r="H75" s="59"/>
      <c r="I75" s="59"/>
    </row>
    <row r="76" spans="1:9" x14ac:dyDescent="0.25">
      <c r="A76" s="172"/>
      <c r="B76" s="173"/>
      <c r="C76" s="59"/>
      <c r="D76" s="59"/>
      <c r="E76" s="59"/>
      <c r="F76" s="59"/>
      <c r="G76" s="59"/>
      <c r="H76" s="59"/>
      <c r="I76" s="59"/>
    </row>
    <row r="77" spans="1:9" x14ac:dyDescent="0.25">
      <c r="A77" s="172"/>
      <c r="B77" s="173"/>
      <c r="C77" s="59"/>
      <c r="D77" s="59"/>
      <c r="E77" s="59"/>
      <c r="F77" s="59"/>
      <c r="G77" s="59"/>
      <c r="H77" s="59"/>
      <c r="I77" s="59"/>
    </row>
    <row r="78" spans="1:9" x14ac:dyDescent="0.25">
      <c r="A78" s="172"/>
      <c r="B78" s="173"/>
      <c r="C78" s="59"/>
      <c r="D78" s="59"/>
      <c r="E78" s="59"/>
      <c r="F78" s="59"/>
      <c r="G78" s="59"/>
      <c r="H78" s="59"/>
      <c r="I78" s="59"/>
    </row>
    <row r="79" spans="1:9" x14ac:dyDescent="0.25">
      <c r="A79" s="172"/>
      <c r="B79" s="173"/>
      <c r="C79" s="59"/>
      <c r="D79" s="59"/>
      <c r="E79" s="59"/>
      <c r="F79" s="59"/>
      <c r="G79" s="59"/>
      <c r="H79" s="59"/>
      <c r="I79" s="59"/>
    </row>
    <row r="80" spans="1:9" x14ac:dyDescent="0.25">
      <c r="A80" s="172"/>
      <c r="B80" s="173"/>
      <c r="C80" s="59"/>
      <c r="D80" s="59"/>
      <c r="E80" s="59"/>
      <c r="F80" s="59"/>
      <c r="G80" s="59"/>
      <c r="H80" s="59"/>
      <c r="I80" s="59"/>
    </row>
    <row r="81" spans="1:9" x14ac:dyDescent="0.25">
      <c r="A81" s="172"/>
      <c r="B81" s="173"/>
      <c r="C81" s="59"/>
      <c r="D81" s="59"/>
      <c r="E81" s="59"/>
      <c r="F81" s="59"/>
      <c r="G81" s="59"/>
      <c r="H81" s="59"/>
      <c r="I81" s="59"/>
    </row>
    <row r="82" spans="1:9" x14ac:dyDescent="0.25">
      <c r="A82" s="172"/>
      <c r="B82" s="173"/>
      <c r="C82" s="59"/>
      <c r="D82" s="59"/>
      <c r="E82" s="59"/>
      <c r="F82" s="59"/>
      <c r="G82" s="59"/>
      <c r="H82" s="59"/>
      <c r="I82" s="59"/>
    </row>
    <row r="83" spans="1:9" x14ac:dyDescent="0.25">
      <c r="A83" s="172"/>
      <c r="B83" s="173"/>
      <c r="C83" s="59"/>
      <c r="D83" s="59"/>
      <c r="E83" s="59"/>
      <c r="F83" s="59"/>
      <c r="G83" s="59"/>
      <c r="H83" s="59"/>
      <c r="I83" s="59"/>
    </row>
    <row r="84" spans="1:9" x14ac:dyDescent="0.25">
      <c r="A84" s="172"/>
      <c r="B84" s="173"/>
      <c r="C84" s="59"/>
      <c r="D84" s="59"/>
      <c r="E84" s="59"/>
      <c r="F84" s="59"/>
      <c r="G84" s="59"/>
      <c r="H84" s="59"/>
      <c r="I84" s="59"/>
    </row>
    <row r="85" spans="1:9" x14ac:dyDescent="0.25">
      <c r="A85" s="172"/>
      <c r="B85" s="173"/>
      <c r="C85" s="59"/>
      <c r="D85" s="59"/>
      <c r="E85" s="59"/>
      <c r="F85" s="59"/>
      <c r="G85" s="59"/>
      <c r="H85" s="59"/>
      <c r="I85" s="59"/>
    </row>
    <row r="86" spans="1:9" x14ac:dyDescent="0.25">
      <c r="A86" s="172"/>
      <c r="B86" s="173"/>
      <c r="C86" s="59"/>
      <c r="D86" s="59"/>
      <c r="E86" s="59"/>
      <c r="F86" s="59"/>
      <c r="G86" s="59"/>
      <c r="H86" s="59"/>
      <c r="I86" s="59"/>
    </row>
    <row r="87" spans="1:9" x14ac:dyDescent="0.25">
      <c r="A87" s="172"/>
      <c r="B87" s="173"/>
      <c r="C87" s="59"/>
      <c r="D87" s="59"/>
      <c r="E87" s="59"/>
      <c r="F87" s="59"/>
      <c r="G87" s="59"/>
      <c r="H87" s="59"/>
      <c r="I87" s="59"/>
    </row>
    <row r="88" spans="1:9" x14ac:dyDescent="0.25">
      <c r="A88" s="172"/>
      <c r="B88" s="173"/>
      <c r="C88" s="59"/>
      <c r="D88" s="59"/>
      <c r="E88" s="59"/>
      <c r="F88" s="59"/>
      <c r="G88" s="59"/>
      <c r="H88" s="59"/>
      <c r="I88" s="59"/>
    </row>
    <row r="89" spans="1:9" x14ac:dyDescent="0.25">
      <c r="A89" s="172"/>
      <c r="B89" s="173"/>
      <c r="C89" s="59"/>
      <c r="D89" s="59"/>
      <c r="E89" s="59"/>
      <c r="F89" s="59"/>
      <c r="G89" s="59"/>
      <c r="H89" s="59"/>
      <c r="I89" s="59"/>
    </row>
    <row r="90" spans="1:9" x14ac:dyDescent="0.25">
      <c r="A90" s="172"/>
      <c r="B90" s="173"/>
      <c r="C90" s="59"/>
      <c r="D90" s="59"/>
      <c r="E90" s="59"/>
      <c r="F90" s="59"/>
      <c r="G90" s="59"/>
      <c r="H90" s="59"/>
      <c r="I90" s="59"/>
    </row>
    <row r="91" spans="1:9" x14ac:dyDescent="0.25">
      <c r="A91" s="172"/>
      <c r="B91" s="173"/>
      <c r="C91" s="59"/>
      <c r="D91" s="59"/>
      <c r="E91" s="59"/>
      <c r="F91" s="59"/>
      <c r="G91" s="59"/>
      <c r="H91" s="59"/>
      <c r="I91" s="59"/>
    </row>
    <row r="92" spans="1:9" x14ac:dyDescent="0.25">
      <c r="A92" s="172"/>
      <c r="B92" s="173"/>
      <c r="C92" s="59"/>
      <c r="D92" s="59"/>
      <c r="E92" s="59"/>
      <c r="F92" s="59"/>
      <c r="G92" s="59"/>
      <c r="H92" s="59"/>
      <c r="I92" s="59"/>
    </row>
    <row r="93" spans="1:9" x14ac:dyDescent="0.25">
      <c r="A93" s="172"/>
      <c r="B93" s="173"/>
      <c r="C93" s="59"/>
      <c r="D93" s="59"/>
      <c r="E93" s="59"/>
      <c r="F93" s="59"/>
      <c r="G93" s="59"/>
      <c r="H93" s="59"/>
      <c r="I93" s="59"/>
    </row>
    <row r="94" spans="1:9" x14ac:dyDescent="0.25">
      <c r="A94" s="172"/>
      <c r="B94" s="173"/>
      <c r="C94" s="59"/>
      <c r="D94" s="59"/>
      <c r="E94" s="59"/>
      <c r="F94" s="59"/>
      <c r="G94" s="59"/>
      <c r="H94" s="59"/>
      <c r="I94" s="59"/>
    </row>
    <row r="95" spans="1:9" x14ac:dyDescent="0.25">
      <c r="A95" s="172"/>
      <c r="B95" s="173"/>
      <c r="C95" s="59"/>
      <c r="D95" s="59"/>
      <c r="E95" s="59"/>
      <c r="F95" s="59"/>
      <c r="G95" s="59"/>
      <c r="H95" s="59"/>
      <c r="I95" s="59"/>
    </row>
    <row r="96" spans="1:9" x14ac:dyDescent="0.25">
      <c r="A96" s="172"/>
      <c r="B96" s="173"/>
      <c r="C96" s="59"/>
      <c r="D96" s="59"/>
      <c r="E96" s="59"/>
      <c r="F96" s="59"/>
      <c r="G96" s="59"/>
      <c r="H96" s="59"/>
      <c r="I96" s="59"/>
    </row>
    <row r="97" spans="1:9" x14ac:dyDescent="0.25">
      <c r="A97" s="172"/>
      <c r="B97" s="173"/>
      <c r="C97" s="59"/>
      <c r="D97" s="59"/>
      <c r="E97" s="59"/>
      <c r="F97" s="59"/>
      <c r="G97" s="59"/>
      <c r="H97" s="59"/>
      <c r="I97" s="59"/>
    </row>
    <row r="98" spans="1:9" x14ac:dyDescent="0.25">
      <c r="A98" s="172"/>
      <c r="B98" s="173"/>
      <c r="C98" s="59"/>
      <c r="D98" s="59"/>
      <c r="E98" s="59"/>
      <c r="F98" s="59"/>
      <c r="G98" s="59"/>
      <c r="H98" s="59"/>
      <c r="I98" s="59"/>
    </row>
    <row r="99" spans="1:9" x14ac:dyDescent="0.25">
      <c r="A99" s="172"/>
      <c r="B99" s="173"/>
      <c r="C99" s="59"/>
      <c r="D99" s="59"/>
      <c r="E99" s="59"/>
      <c r="F99" s="59"/>
      <c r="G99" s="59"/>
      <c r="H99" s="59"/>
      <c r="I99" s="59"/>
    </row>
    <row r="100" spans="1:9" x14ac:dyDescent="0.25">
      <c r="A100" s="172"/>
      <c r="B100" s="173"/>
      <c r="C100" s="59"/>
      <c r="D100" s="59"/>
      <c r="E100" s="59"/>
      <c r="F100" s="59"/>
      <c r="G100" s="59"/>
      <c r="H100" s="59"/>
      <c r="I100" s="59"/>
    </row>
    <row r="101" spans="1:9" x14ac:dyDescent="0.25">
      <c r="A101" s="172"/>
      <c r="B101" s="173"/>
      <c r="C101" s="59"/>
      <c r="D101" s="59"/>
      <c r="E101" s="59"/>
      <c r="F101" s="59"/>
      <c r="G101" s="59"/>
      <c r="H101" s="59"/>
      <c r="I101" s="59"/>
    </row>
    <row r="102" spans="1:9" x14ac:dyDescent="0.25">
      <c r="A102" s="172"/>
      <c r="B102" s="173"/>
      <c r="C102" s="59"/>
      <c r="D102" s="59"/>
      <c r="E102" s="59"/>
      <c r="F102" s="59"/>
      <c r="G102" s="59"/>
      <c r="H102" s="59"/>
      <c r="I102" s="59"/>
    </row>
    <row r="103" spans="1:9" x14ac:dyDescent="0.25">
      <c r="A103" s="172"/>
      <c r="B103" s="173"/>
      <c r="C103" s="59"/>
      <c r="D103" s="59"/>
      <c r="E103" s="59"/>
      <c r="F103" s="59"/>
      <c r="G103" s="59"/>
      <c r="H103" s="59"/>
      <c r="I103" s="59"/>
    </row>
    <row r="104" spans="1:9" x14ac:dyDescent="0.25">
      <c r="A104" s="172"/>
      <c r="B104" s="173"/>
      <c r="C104" s="59"/>
      <c r="D104" s="59"/>
      <c r="E104" s="59"/>
      <c r="F104" s="59"/>
      <c r="G104" s="59"/>
      <c r="H104" s="59"/>
      <c r="I104" s="59"/>
    </row>
    <row r="105" spans="1:9" x14ac:dyDescent="0.25">
      <c r="A105" s="172"/>
      <c r="B105" s="173"/>
      <c r="C105" s="59"/>
      <c r="D105" s="59"/>
      <c r="E105" s="59"/>
      <c r="F105" s="59"/>
      <c r="G105" s="59"/>
      <c r="H105" s="59"/>
      <c r="I105" s="59"/>
    </row>
    <row r="106" spans="1:9" x14ac:dyDescent="0.25">
      <c r="A106" s="172"/>
      <c r="B106" s="173"/>
      <c r="C106" s="59"/>
      <c r="D106" s="59"/>
      <c r="E106" s="59"/>
      <c r="F106" s="59"/>
      <c r="G106" s="59"/>
      <c r="H106" s="59"/>
      <c r="I106" s="59"/>
    </row>
    <row r="107" spans="1:9" x14ac:dyDescent="0.25">
      <c r="A107" s="172"/>
      <c r="B107" s="173"/>
      <c r="C107" s="59"/>
      <c r="D107" s="59"/>
      <c r="E107" s="59"/>
      <c r="F107" s="59"/>
      <c r="G107" s="59"/>
      <c r="H107" s="59"/>
      <c r="I107" s="59"/>
    </row>
    <row r="108" spans="1:9" x14ac:dyDescent="0.25">
      <c r="A108" s="172"/>
      <c r="B108" s="173"/>
      <c r="C108" s="59"/>
      <c r="D108" s="59"/>
      <c r="E108" s="59"/>
      <c r="F108" s="59"/>
      <c r="G108" s="59"/>
      <c r="H108" s="59"/>
      <c r="I108" s="59"/>
    </row>
    <row r="109" spans="1:9" x14ac:dyDescent="0.25">
      <c r="A109" s="172"/>
      <c r="B109" s="173"/>
      <c r="C109" s="59"/>
      <c r="D109" s="59"/>
      <c r="E109" s="59"/>
      <c r="F109" s="59"/>
      <c r="G109" s="59"/>
      <c r="H109" s="59"/>
      <c r="I109" s="59"/>
    </row>
    <row r="110" spans="1:9" x14ac:dyDescent="0.25">
      <c r="A110" s="172"/>
      <c r="B110" s="173"/>
      <c r="C110" s="59"/>
      <c r="D110" s="59"/>
      <c r="E110" s="59"/>
      <c r="F110" s="59"/>
      <c r="G110" s="59"/>
      <c r="H110" s="59"/>
      <c r="I110" s="59"/>
    </row>
    <row r="111" spans="1:9" x14ac:dyDescent="0.25">
      <c r="A111" s="172"/>
      <c r="B111" s="173"/>
      <c r="C111" s="59"/>
      <c r="D111" s="59"/>
      <c r="E111" s="59"/>
      <c r="F111" s="59"/>
      <c r="G111" s="59"/>
      <c r="H111" s="59"/>
      <c r="I111" s="59"/>
    </row>
    <row r="112" spans="1:9" x14ac:dyDescent="0.25">
      <c r="A112" s="172"/>
      <c r="B112" s="173"/>
      <c r="C112" s="59"/>
      <c r="D112" s="59"/>
      <c r="E112" s="59"/>
      <c r="F112" s="59"/>
      <c r="G112" s="59"/>
      <c r="H112" s="59"/>
      <c r="I112" s="59"/>
    </row>
    <row r="113" spans="1:9" x14ac:dyDescent="0.25">
      <c r="A113" s="172"/>
      <c r="B113" s="173"/>
      <c r="C113" s="59"/>
      <c r="D113" s="59"/>
      <c r="E113" s="59"/>
      <c r="F113" s="59"/>
      <c r="G113" s="59"/>
      <c r="H113" s="59"/>
      <c r="I113" s="59"/>
    </row>
    <row r="114" spans="1:9" x14ac:dyDescent="0.25">
      <c r="A114" s="172"/>
      <c r="B114" s="173"/>
      <c r="C114" s="59"/>
      <c r="D114" s="59"/>
      <c r="E114" s="59"/>
      <c r="F114" s="59"/>
      <c r="G114" s="59"/>
      <c r="H114" s="59"/>
      <c r="I114" s="59"/>
    </row>
    <row r="115" spans="1:9" x14ac:dyDescent="0.25">
      <c r="A115" s="172"/>
      <c r="B115" s="173"/>
      <c r="C115" s="59"/>
      <c r="D115" s="59"/>
      <c r="E115" s="59"/>
      <c r="F115" s="59"/>
      <c r="G115" s="59"/>
      <c r="H115" s="59"/>
      <c r="I115" s="59"/>
    </row>
    <row r="116" spans="1:9" x14ac:dyDescent="0.25">
      <c r="A116" s="172"/>
      <c r="B116" s="173"/>
      <c r="C116" s="59"/>
      <c r="D116" s="59"/>
      <c r="E116" s="59"/>
      <c r="F116" s="59"/>
      <c r="G116" s="59"/>
      <c r="H116" s="59"/>
      <c r="I116" s="59"/>
    </row>
    <row r="117" spans="1:9" x14ac:dyDescent="0.25">
      <c r="A117" s="172"/>
      <c r="B117" s="173"/>
      <c r="C117" s="59"/>
      <c r="D117" s="59"/>
      <c r="E117" s="59"/>
      <c r="F117" s="59"/>
      <c r="G117" s="59"/>
      <c r="H117" s="59"/>
      <c r="I117" s="59"/>
    </row>
    <row r="118" spans="1:9" x14ac:dyDescent="0.25">
      <c r="A118" s="172"/>
      <c r="B118" s="173"/>
      <c r="C118" s="59"/>
      <c r="D118" s="59"/>
      <c r="E118" s="59"/>
      <c r="F118" s="59"/>
      <c r="G118" s="59"/>
      <c r="H118" s="59"/>
      <c r="I118" s="59"/>
    </row>
    <row r="119" spans="1:9" x14ac:dyDescent="0.25">
      <c r="A119" s="172"/>
      <c r="B119" s="173"/>
      <c r="C119" s="59"/>
      <c r="D119" s="59"/>
      <c r="E119" s="59"/>
      <c r="F119" s="59"/>
      <c r="G119" s="59"/>
      <c r="H119" s="59"/>
      <c r="I119" s="59"/>
    </row>
    <row r="120" spans="1:9" x14ac:dyDescent="0.25">
      <c r="A120" s="172"/>
      <c r="B120" s="173"/>
      <c r="C120" s="59"/>
      <c r="D120" s="59"/>
      <c r="E120" s="59"/>
      <c r="F120" s="59"/>
      <c r="G120" s="59"/>
      <c r="H120" s="59"/>
      <c r="I120" s="59"/>
    </row>
    <row r="121" spans="1:9" x14ac:dyDescent="0.25">
      <c r="A121" s="172"/>
      <c r="B121" s="173"/>
      <c r="C121" s="59"/>
      <c r="D121" s="59"/>
      <c r="E121" s="59"/>
      <c r="F121" s="59"/>
      <c r="G121" s="59"/>
      <c r="H121" s="59"/>
      <c r="I121" s="59"/>
    </row>
    <row r="122" spans="1:9" x14ac:dyDescent="0.25">
      <c r="A122" s="172"/>
      <c r="B122" s="173"/>
      <c r="C122" s="59"/>
      <c r="D122" s="59"/>
      <c r="E122" s="59"/>
      <c r="F122" s="59"/>
      <c r="G122" s="59"/>
      <c r="H122" s="59"/>
      <c r="I122" s="59"/>
    </row>
    <row r="123" spans="1:9" x14ac:dyDescent="0.25">
      <c r="A123" s="172"/>
      <c r="B123" s="173"/>
      <c r="C123" s="59"/>
      <c r="D123" s="59"/>
      <c r="E123" s="59"/>
      <c r="F123" s="59"/>
      <c r="G123" s="59"/>
      <c r="H123" s="59"/>
      <c r="I123" s="59"/>
    </row>
    <row r="124" spans="1:9" x14ac:dyDescent="0.25">
      <c r="A124" s="172"/>
      <c r="B124" s="173"/>
      <c r="C124" s="59"/>
      <c r="D124" s="59"/>
      <c r="E124" s="59"/>
      <c r="F124" s="59"/>
      <c r="G124" s="59"/>
      <c r="H124" s="59"/>
      <c r="I124" s="59"/>
    </row>
    <row r="125" spans="1:9" x14ac:dyDescent="0.25">
      <c r="A125" s="172"/>
      <c r="B125" s="173"/>
      <c r="C125" s="59"/>
      <c r="D125" s="59"/>
      <c r="E125" s="59"/>
      <c r="F125" s="59"/>
      <c r="G125" s="59"/>
      <c r="H125" s="59"/>
      <c r="I125" s="59"/>
    </row>
    <row r="126" spans="1:9" x14ac:dyDescent="0.25">
      <c r="A126" s="172"/>
      <c r="B126" s="173"/>
      <c r="C126" s="59"/>
      <c r="D126" s="59"/>
      <c r="E126" s="59"/>
      <c r="F126" s="59"/>
      <c r="G126" s="59"/>
      <c r="H126" s="59"/>
      <c r="I126" s="59"/>
    </row>
    <row r="127" spans="1:9" x14ac:dyDescent="0.25">
      <c r="A127" s="172"/>
      <c r="B127" s="173"/>
      <c r="C127" s="59"/>
      <c r="D127" s="59"/>
      <c r="E127" s="59"/>
      <c r="F127" s="59"/>
      <c r="G127" s="59"/>
      <c r="H127" s="59"/>
      <c r="I127" s="59"/>
    </row>
    <row r="128" spans="1:9" x14ac:dyDescent="0.25">
      <c r="A128" s="172"/>
      <c r="B128" s="173"/>
      <c r="C128" s="59"/>
      <c r="D128" s="59"/>
      <c r="E128" s="59"/>
      <c r="F128" s="59"/>
      <c r="G128" s="59"/>
      <c r="H128" s="59"/>
      <c r="I128" s="59"/>
    </row>
    <row r="129" spans="1:9" x14ac:dyDescent="0.25">
      <c r="A129" s="172"/>
      <c r="B129" s="173"/>
      <c r="C129" s="59"/>
      <c r="D129" s="59"/>
      <c r="E129" s="59"/>
      <c r="F129" s="59"/>
      <c r="G129" s="59"/>
      <c r="H129" s="59"/>
      <c r="I129" s="59"/>
    </row>
    <row r="130" spans="1:9" x14ac:dyDescent="0.25">
      <c r="A130" s="172"/>
      <c r="B130" s="173"/>
      <c r="C130" s="59"/>
      <c r="D130" s="59"/>
      <c r="E130" s="59"/>
      <c r="F130" s="59"/>
      <c r="G130" s="59"/>
      <c r="H130" s="59"/>
      <c r="I130" s="59"/>
    </row>
    <row r="131" spans="1:9" x14ac:dyDescent="0.25">
      <c r="A131" s="172"/>
      <c r="B131" s="173"/>
      <c r="C131" s="59"/>
      <c r="D131" s="59"/>
      <c r="E131" s="59"/>
      <c r="F131" s="59"/>
      <c r="G131" s="59"/>
      <c r="H131" s="59"/>
      <c r="I131" s="59"/>
    </row>
    <row r="132" spans="1:9" x14ac:dyDescent="0.25">
      <c r="A132" s="172"/>
      <c r="B132" s="173"/>
      <c r="C132" s="59"/>
      <c r="D132" s="59"/>
      <c r="E132" s="59"/>
      <c r="F132" s="59"/>
      <c r="G132" s="59"/>
      <c r="H132" s="59"/>
      <c r="I132" s="59"/>
    </row>
    <row r="133" spans="1:9" x14ac:dyDescent="0.25">
      <c r="A133" s="172"/>
      <c r="B133" s="173"/>
      <c r="C133" s="59"/>
      <c r="D133" s="59"/>
      <c r="E133" s="59"/>
      <c r="F133" s="59"/>
      <c r="G133" s="59"/>
      <c r="H133" s="59"/>
      <c r="I133" s="59"/>
    </row>
    <row r="134" spans="1:9" x14ac:dyDescent="0.25">
      <c r="A134" s="172"/>
      <c r="B134" s="173"/>
      <c r="C134" s="59"/>
      <c r="D134" s="59"/>
      <c r="E134" s="59"/>
      <c r="F134" s="59"/>
      <c r="G134" s="59"/>
      <c r="H134" s="59"/>
      <c r="I134" s="59"/>
    </row>
    <row r="135" spans="1:9" x14ac:dyDescent="0.25">
      <c r="A135" s="172"/>
      <c r="B135" s="173"/>
      <c r="C135" s="59"/>
      <c r="D135" s="59"/>
      <c r="E135" s="59"/>
      <c r="F135" s="59"/>
      <c r="G135" s="59"/>
      <c r="H135" s="59"/>
      <c r="I135" s="59"/>
    </row>
    <row r="136" spans="1:9" x14ac:dyDescent="0.25">
      <c r="A136" s="172"/>
      <c r="B136" s="173"/>
      <c r="C136" s="59"/>
      <c r="D136" s="59"/>
      <c r="E136" s="59"/>
      <c r="F136" s="59"/>
      <c r="G136" s="59"/>
      <c r="H136" s="59"/>
      <c r="I136" s="59"/>
    </row>
    <row r="137" spans="1:9" x14ac:dyDescent="0.25">
      <c r="A137" s="172"/>
      <c r="B137" s="173"/>
      <c r="C137" s="59"/>
      <c r="D137" s="59"/>
      <c r="E137" s="59"/>
      <c r="F137" s="59"/>
      <c r="G137" s="59"/>
      <c r="H137" s="59"/>
      <c r="I137" s="59"/>
    </row>
    <row r="138" spans="1:9" x14ac:dyDescent="0.25">
      <c r="A138" s="172"/>
      <c r="B138" s="173"/>
      <c r="C138" s="59"/>
      <c r="D138" s="59"/>
      <c r="E138" s="59"/>
      <c r="F138" s="59"/>
      <c r="G138" s="59"/>
      <c r="H138" s="59"/>
      <c r="I138" s="59"/>
    </row>
    <row r="139" spans="1:9" x14ac:dyDescent="0.25">
      <c r="A139" s="172"/>
      <c r="B139" s="173"/>
      <c r="C139" s="59"/>
      <c r="D139" s="59"/>
      <c r="E139" s="59"/>
      <c r="F139" s="59"/>
      <c r="G139" s="59"/>
      <c r="H139" s="59"/>
      <c r="I139" s="59"/>
    </row>
    <row r="140" spans="1:9" x14ac:dyDescent="0.25">
      <c r="A140" s="172"/>
      <c r="B140" s="173"/>
      <c r="C140" s="59"/>
      <c r="D140" s="59"/>
      <c r="E140" s="59"/>
      <c r="F140" s="59"/>
      <c r="G140" s="59"/>
      <c r="H140" s="59"/>
      <c r="I140" s="59"/>
    </row>
    <row r="141" spans="1:9" x14ac:dyDescent="0.25">
      <c r="A141" s="172"/>
      <c r="B141" s="173"/>
      <c r="C141" s="59"/>
      <c r="D141" s="59"/>
      <c r="E141" s="59"/>
      <c r="F141" s="59"/>
      <c r="G141" s="59"/>
      <c r="H141" s="59"/>
      <c r="I141" s="59"/>
    </row>
    <row r="142" spans="1:9" x14ac:dyDescent="0.25">
      <c r="A142" s="172"/>
      <c r="B142" s="173"/>
      <c r="C142" s="59"/>
      <c r="D142" s="59"/>
      <c r="E142" s="59"/>
      <c r="F142" s="59"/>
      <c r="G142" s="59"/>
      <c r="H142" s="59"/>
      <c r="I142" s="59"/>
    </row>
    <row r="143" spans="1:9" x14ac:dyDescent="0.25">
      <c r="A143" s="172"/>
      <c r="B143" s="173"/>
      <c r="C143" s="59"/>
      <c r="D143" s="59"/>
      <c r="E143" s="59"/>
      <c r="F143" s="59"/>
      <c r="G143" s="59"/>
      <c r="H143" s="59"/>
      <c r="I143" s="59"/>
    </row>
    <row r="144" spans="1:9" x14ac:dyDescent="0.25">
      <c r="A144" s="172"/>
      <c r="B144" s="173"/>
      <c r="C144" s="59"/>
      <c r="D144" s="59"/>
      <c r="E144" s="59"/>
      <c r="F144" s="59"/>
      <c r="G144" s="59"/>
      <c r="H144" s="59"/>
      <c r="I144" s="59"/>
    </row>
    <row r="145" spans="1:9" x14ac:dyDescent="0.25">
      <c r="A145" s="172"/>
      <c r="B145" s="173"/>
      <c r="C145" s="59"/>
      <c r="D145" s="59"/>
      <c r="E145" s="59"/>
      <c r="F145" s="59"/>
      <c r="G145" s="59"/>
      <c r="H145" s="59"/>
      <c r="I145" s="59"/>
    </row>
    <row r="146" spans="1:9" x14ac:dyDescent="0.25">
      <c r="A146" s="172"/>
      <c r="B146" s="173"/>
      <c r="C146" s="59"/>
      <c r="D146" s="59"/>
      <c r="E146" s="59"/>
      <c r="F146" s="59"/>
      <c r="G146" s="59"/>
      <c r="H146" s="59"/>
      <c r="I146" s="59"/>
    </row>
    <row r="147" spans="1:9" x14ac:dyDescent="0.25">
      <c r="A147" s="172"/>
      <c r="B147" s="173"/>
      <c r="C147" s="59"/>
      <c r="D147" s="59"/>
      <c r="E147" s="59"/>
      <c r="F147" s="59"/>
      <c r="G147" s="59"/>
      <c r="H147" s="59"/>
      <c r="I147" s="59"/>
    </row>
    <row r="148" spans="1:9" x14ac:dyDescent="0.25">
      <c r="A148" s="172"/>
      <c r="B148" s="173"/>
      <c r="C148" s="59"/>
      <c r="D148" s="59"/>
      <c r="E148" s="59"/>
      <c r="F148" s="59"/>
      <c r="G148" s="59"/>
      <c r="H148" s="59"/>
      <c r="I148" s="59"/>
    </row>
    <row r="149" spans="1:9" x14ac:dyDescent="0.25">
      <c r="A149" s="172"/>
      <c r="B149" s="173"/>
      <c r="C149" s="59"/>
      <c r="D149" s="59"/>
      <c r="E149" s="59"/>
      <c r="F149" s="59"/>
      <c r="G149" s="59"/>
      <c r="H149" s="59"/>
      <c r="I149" s="59"/>
    </row>
    <row r="150" spans="1:9" x14ac:dyDescent="0.25">
      <c r="A150" s="172"/>
      <c r="B150" s="173"/>
      <c r="C150" s="59"/>
      <c r="D150" s="59"/>
      <c r="E150" s="59"/>
      <c r="F150" s="59"/>
      <c r="G150" s="59"/>
      <c r="H150" s="59"/>
      <c r="I150" s="59"/>
    </row>
    <row r="151" spans="1:9" x14ac:dyDescent="0.25">
      <c r="A151" s="172"/>
      <c r="B151" s="173"/>
      <c r="C151" s="59"/>
      <c r="D151" s="59"/>
      <c r="E151" s="59"/>
      <c r="F151" s="59"/>
      <c r="G151" s="59"/>
      <c r="H151" s="59"/>
      <c r="I151" s="59"/>
    </row>
    <row r="152" spans="1:9" x14ac:dyDescent="0.25">
      <c r="A152" s="172"/>
      <c r="B152" s="173"/>
      <c r="C152" s="59"/>
      <c r="D152" s="59"/>
      <c r="E152" s="59"/>
      <c r="F152" s="59"/>
      <c r="G152" s="59"/>
      <c r="H152" s="59"/>
      <c r="I152" s="59"/>
    </row>
    <row r="153" spans="1:9" x14ac:dyDescent="0.25">
      <c r="A153" s="172"/>
      <c r="B153" s="173"/>
      <c r="C153" s="59"/>
      <c r="D153" s="59"/>
      <c r="E153" s="59"/>
      <c r="F153" s="59"/>
      <c r="G153" s="59"/>
      <c r="H153" s="59"/>
      <c r="I153" s="59"/>
    </row>
    <row r="154" spans="1:9" x14ac:dyDescent="0.25">
      <c r="A154" s="172"/>
      <c r="B154" s="173"/>
      <c r="C154" s="59"/>
      <c r="D154" s="59"/>
      <c r="E154" s="59"/>
      <c r="F154" s="59"/>
      <c r="G154" s="59"/>
      <c r="H154" s="59"/>
      <c r="I154" s="59"/>
    </row>
    <row r="155" spans="1:9" x14ac:dyDescent="0.25">
      <c r="A155" s="172"/>
      <c r="B155" s="173"/>
      <c r="C155" s="59"/>
      <c r="D155" s="59"/>
      <c r="E155" s="59"/>
      <c r="F155" s="59"/>
      <c r="G155" s="59"/>
      <c r="H155" s="59"/>
      <c r="I155" s="59"/>
    </row>
    <row r="156" spans="1:9" x14ac:dyDescent="0.25">
      <c r="A156" s="172"/>
      <c r="B156" s="173"/>
      <c r="C156" s="59"/>
      <c r="D156" s="59"/>
      <c r="E156" s="59"/>
      <c r="F156" s="59"/>
      <c r="G156" s="59"/>
      <c r="H156" s="59"/>
      <c r="I156" s="59"/>
    </row>
    <row r="157" spans="1:9" x14ac:dyDescent="0.25">
      <c r="A157" s="172"/>
      <c r="B157" s="173"/>
      <c r="C157" s="59"/>
      <c r="D157" s="59"/>
      <c r="E157" s="59"/>
      <c r="F157" s="59"/>
      <c r="G157" s="59"/>
      <c r="H157" s="59"/>
      <c r="I157" s="59"/>
    </row>
    <row r="158" spans="1:9" x14ac:dyDescent="0.25">
      <c r="A158" s="172"/>
      <c r="B158" s="173"/>
      <c r="C158" s="59"/>
      <c r="D158" s="59"/>
      <c r="E158" s="59"/>
      <c r="F158" s="59"/>
      <c r="G158" s="59"/>
      <c r="H158" s="59"/>
      <c r="I158" s="59"/>
    </row>
    <row r="159" spans="1:9" x14ac:dyDescent="0.25">
      <c r="A159" s="172"/>
      <c r="B159" s="173"/>
      <c r="C159" s="59"/>
      <c r="D159" s="59"/>
      <c r="E159" s="59"/>
      <c r="F159" s="59"/>
      <c r="G159" s="59"/>
      <c r="H159" s="59"/>
      <c r="I159" s="59"/>
    </row>
    <row r="160" spans="1:9" x14ac:dyDescent="0.25">
      <c r="A160" s="172"/>
      <c r="B160" s="173"/>
      <c r="C160" s="59"/>
      <c r="D160" s="59"/>
      <c r="E160" s="59"/>
      <c r="F160" s="59"/>
      <c r="G160" s="59"/>
      <c r="H160" s="59"/>
      <c r="I160" s="59"/>
    </row>
    <row r="161" spans="1:9" x14ac:dyDescent="0.25">
      <c r="A161" s="172"/>
      <c r="B161" s="173"/>
      <c r="C161" s="59"/>
      <c r="D161" s="59"/>
      <c r="E161" s="59"/>
      <c r="F161" s="59"/>
      <c r="G161" s="59"/>
      <c r="H161" s="59"/>
      <c r="I161" s="59"/>
    </row>
    <row r="162" spans="1:9" x14ac:dyDescent="0.25">
      <c r="A162" s="172"/>
      <c r="B162" s="173"/>
      <c r="C162" s="59"/>
      <c r="D162" s="59"/>
      <c r="E162" s="59"/>
      <c r="F162" s="59"/>
      <c r="G162" s="59"/>
      <c r="H162" s="59"/>
      <c r="I162" s="59"/>
    </row>
    <row r="163" spans="1:9" x14ac:dyDescent="0.25">
      <c r="A163" s="172"/>
      <c r="B163" s="173"/>
      <c r="C163" s="59"/>
      <c r="D163" s="59"/>
      <c r="E163" s="59"/>
      <c r="F163" s="59"/>
      <c r="G163" s="59"/>
      <c r="H163" s="59"/>
      <c r="I163" s="59"/>
    </row>
    <row r="164" spans="1:9" x14ac:dyDescent="0.25">
      <c r="A164" s="172"/>
      <c r="B164" s="173"/>
      <c r="C164" s="59"/>
      <c r="D164" s="59"/>
      <c r="E164" s="59"/>
      <c r="F164" s="59"/>
      <c r="G164" s="59"/>
      <c r="H164" s="59"/>
      <c r="I164" s="59"/>
    </row>
    <row r="165" spans="1:9" x14ac:dyDescent="0.25">
      <c r="A165" s="172"/>
      <c r="B165" s="173"/>
      <c r="C165" s="59"/>
      <c r="D165" s="59"/>
      <c r="E165" s="59"/>
      <c r="F165" s="59"/>
      <c r="G165" s="59"/>
      <c r="H165" s="59"/>
      <c r="I165" s="59"/>
    </row>
    <row r="166" spans="1:9" x14ac:dyDescent="0.25">
      <c r="A166" s="172"/>
      <c r="B166" s="173"/>
      <c r="C166" s="59"/>
      <c r="D166" s="59"/>
      <c r="E166" s="59"/>
      <c r="F166" s="59"/>
      <c r="G166" s="59"/>
      <c r="H166" s="59"/>
      <c r="I166" s="59"/>
    </row>
    <row r="167" spans="1:9" x14ac:dyDescent="0.25">
      <c r="A167" s="172"/>
      <c r="B167" s="173"/>
      <c r="C167" s="59"/>
      <c r="D167" s="59"/>
      <c r="E167" s="59"/>
      <c r="F167" s="59"/>
      <c r="G167" s="59"/>
      <c r="H167" s="59"/>
      <c r="I167" s="59"/>
    </row>
    <row r="168" spans="1:9" x14ac:dyDescent="0.25">
      <c r="A168" s="172"/>
      <c r="B168" s="173"/>
      <c r="C168" s="59"/>
      <c r="D168" s="59"/>
      <c r="E168" s="59"/>
      <c r="F168" s="59"/>
      <c r="G168" s="59"/>
      <c r="H168" s="59"/>
      <c r="I168" s="59"/>
    </row>
    <row r="169" spans="1:9" x14ac:dyDescent="0.25">
      <c r="A169" s="172"/>
      <c r="B169" s="173"/>
      <c r="C169" s="59"/>
      <c r="D169" s="59"/>
      <c r="E169" s="59"/>
      <c r="F169" s="59"/>
      <c r="G169" s="59"/>
      <c r="H169" s="59"/>
      <c r="I169" s="59"/>
    </row>
    <row r="170" spans="1:9" x14ac:dyDescent="0.25">
      <c r="A170" s="172"/>
      <c r="B170" s="173"/>
      <c r="C170" s="59"/>
      <c r="D170" s="59"/>
      <c r="E170" s="59"/>
      <c r="F170" s="59"/>
      <c r="G170" s="59"/>
      <c r="H170" s="59"/>
      <c r="I170" s="59"/>
    </row>
    <row r="171" spans="1:9" x14ac:dyDescent="0.25">
      <c r="A171" s="172"/>
      <c r="B171" s="173"/>
      <c r="C171" s="59"/>
      <c r="D171" s="59"/>
      <c r="E171" s="59"/>
      <c r="F171" s="59"/>
      <c r="G171" s="59"/>
      <c r="H171" s="59"/>
      <c r="I171" s="59"/>
    </row>
    <row r="172" spans="1:9" x14ac:dyDescent="0.25">
      <c r="A172" s="172"/>
      <c r="B172" s="173"/>
      <c r="C172" s="59"/>
      <c r="D172" s="59"/>
      <c r="E172" s="59"/>
      <c r="F172" s="59"/>
      <c r="G172" s="59"/>
      <c r="H172" s="59"/>
      <c r="I172" s="59"/>
    </row>
    <row r="173" spans="1:9" x14ac:dyDescent="0.25">
      <c r="A173" s="172"/>
      <c r="B173" s="173"/>
      <c r="C173" s="59"/>
      <c r="D173" s="59"/>
      <c r="E173" s="59"/>
      <c r="F173" s="59"/>
      <c r="G173" s="59"/>
      <c r="H173" s="59"/>
      <c r="I173" s="59"/>
    </row>
    <row r="174" spans="1:9" x14ac:dyDescent="0.25">
      <c r="A174" s="172"/>
      <c r="B174" s="173"/>
      <c r="C174" s="59"/>
      <c r="D174" s="59"/>
      <c r="E174" s="59"/>
      <c r="F174" s="59"/>
      <c r="G174" s="59"/>
      <c r="H174" s="59"/>
      <c r="I174" s="59"/>
    </row>
    <row r="175" spans="1:9" x14ac:dyDescent="0.25">
      <c r="A175" s="172"/>
      <c r="B175" s="173"/>
      <c r="C175" s="59"/>
      <c r="D175" s="59"/>
      <c r="E175" s="59"/>
      <c r="F175" s="59"/>
      <c r="G175" s="59"/>
      <c r="H175" s="59"/>
      <c r="I175" s="59"/>
    </row>
    <row r="176" spans="1:9" x14ac:dyDescent="0.25">
      <c r="A176" s="172"/>
      <c r="B176" s="173"/>
      <c r="C176" s="59"/>
      <c r="D176" s="59"/>
      <c r="E176" s="59"/>
      <c r="F176" s="59"/>
      <c r="G176" s="59"/>
      <c r="H176" s="59"/>
      <c r="I176" s="59"/>
    </row>
    <row r="177" spans="1:9" x14ac:dyDescent="0.25">
      <c r="A177" s="172"/>
      <c r="B177" s="173"/>
      <c r="C177" s="59"/>
      <c r="D177" s="59"/>
      <c r="E177" s="59"/>
      <c r="F177" s="59"/>
      <c r="G177" s="59"/>
      <c r="H177" s="59"/>
      <c r="I177" s="59"/>
    </row>
    <row r="178" spans="1:9" x14ac:dyDescent="0.25">
      <c r="A178" s="172"/>
      <c r="B178" s="173"/>
      <c r="C178" s="59"/>
      <c r="D178" s="59"/>
      <c r="E178" s="59"/>
      <c r="F178" s="59"/>
      <c r="G178" s="59"/>
      <c r="H178" s="59"/>
      <c r="I178" s="59"/>
    </row>
    <row r="179" spans="1:9" x14ac:dyDescent="0.25">
      <c r="A179" s="172"/>
      <c r="B179" s="173"/>
      <c r="C179" s="59"/>
      <c r="D179" s="59"/>
      <c r="E179" s="59"/>
      <c r="F179" s="59"/>
      <c r="G179" s="59"/>
      <c r="H179" s="59"/>
      <c r="I179" s="59"/>
    </row>
    <row r="180" spans="1:9" x14ac:dyDescent="0.25">
      <c r="A180" s="172"/>
      <c r="B180" s="173"/>
      <c r="C180" s="59"/>
      <c r="D180" s="59"/>
      <c r="E180" s="59"/>
      <c r="F180" s="59"/>
      <c r="G180" s="59"/>
      <c r="H180" s="59"/>
      <c r="I180" s="59"/>
    </row>
    <row r="181" spans="1:9" x14ac:dyDescent="0.25">
      <c r="A181" s="172"/>
      <c r="B181" s="173"/>
      <c r="C181" s="59"/>
      <c r="D181" s="59"/>
      <c r="E181" s="59"/>
      <c r="F181" s="59"/>
      <c r="G181" s="59"/>
      <c r="H181" s="59"/>
      <c r="I181" s="59"/>
    </row>
    <row r="182" spans="1:9" x14ac:dyDescent="0.25">
      <c r="A182" s="172"/>
      <c r="B182" s="173"/>
      <c r="C182" s="59"/>
      <c r="D182" s="59"/>
      <c r="E182" s="59"/>
      <c r="F182" s="59"/>
      <c r="G182" s="59"/>
      <c r="H182" s="59"/>
      <c r="I182" s="59"/>
    </row>
    <row r="183" spans="1:9" x14ac:dyDescent="0.25">
      <c r="A183" s="172"/>
      <c r="B183" s="173"/>
      <c r="C183" s="59"/>
      <c r="D183" s="59"/>
      <c r="E183" s="59"/>
      <c r="F183" s="59"/>
      <c r="G183" s="59"/>
      <c r="H183" s="59"/>
      <c r="I183" s="59"/>
    </row>
    <row r="184" spans="1:9" x14ac:dyDescent="0.25">
      <c r="A184" s="172"/>
      <c r="B184" s="173"/>
      <c r="C184" s="59"/>
      <c r="D184" s="59"/>
      <c r="E184" s="59"/>
      <c r="F184" s="59"/>
      <c r="G184" s="59"/>
      <c r="H184" s="59"/>
      <c r="I184" s="59"/>
    </row>
    <row r="185" spans="1:9" x14ac:dyDescent="0.25">
      <c r="A185" s="172"/>
      <c r="B185" s="173"/>
      <c r="C185" s="59"/>
      <c r="D185" s="59"/>
      <c r="E185" s="59"/>
      <c r="F185" s="59"/>
      <c r="G185" s="59"/>
      <c r="H185" s="59"/>
      <c r="I185" s="59"/>
    </row>
    <row r="186" spans="1:9" x14ac:dyDescent="0.25">
      <c r="A186" s="172"/>
      <c r="B186" s="173"/>
      <c r="C186" s="59"/>
      <c r="D186" s="59"/>
      <c r="E186" s="59"/>
      <c r="F186" s="59"/>
      <c r="G186" s="59"/>
      <c r="H186" s="59"/>
      <c r="I186" s="59"/>
    </row>
    <row r="187" spans="1:9" x14ac:dyDescent="0.25">
      <c r="A187" s="172"/>
      <c r="B187" s="173"/>
      <c r="C187" s="59"/>
      <c r="D187" s="59"/>
      <c r="E187" s="59"/>
      <c r="F187" s="59"/>
      <c r="G187" s="59"/>
      <c r="H187" s="59"/>
      <c r="I187" s="59"/>
    </row>
    <row r="188" spans="1:9" x14ac:dyDescent="0.25">
      <c r="A188" s="172"/>
      <c r="B188" s="173"/>
      <c r="C188" s="59"/>
      <c r="D188" s="59"/>
      <c r="E188" s="59"/>
      <c r="F188" s="59"/>
      <c r="G188" s="59"/>
      <c r="H188" s="59"/>
      <c r="I188" s="59"/>
    </row>
    <row r="189" spans="1:9" x14ac:dyDescent="0.25">
      <c r="A189" s="172"/>
      <c r="B189" s="173"/>
      <c r="C189" s="59"/>
      <c r="D189" s="59"/>
      <c r="E189" s="59"/>
      <c r="F189" s="59"/>
      <c r="G189" s="59"/>
      <c r="H189" s="59"/>
      <c r="I189" s="59"/>
    </row>
    <row r="190" spans="1:9" x14ac:dyDescent="0.25">
      <c r="A190" s="172"/>
      <c r="B190" s="173"/>
      <c r="C190" s="59"/>
      <c r="D190" s="59"/>
      <c r="E190" s="59"/>
      <c r="F190" s="59"/>
      <c r="G190" s="59"/>
      <c r="H190" s="59"/>
      <c r="I190" s="59"/>
    </row>
    <row r="191" spans="1:9" x14ac:dyDescent="0.25">
      <c r="A191" s="172"/>
      <c r="B191" s="173"/>
      <c r="C191" s="59"/>
      <c r="D191" s="59"/>
      <c r="E191" s="59"/>
      <c r="F191" s="59"/>
      <c r="G191" s="59"/>
      <c r="H191" s="59"/>
      <c r="I191" s="59"/>
    </row>
    <row r="192" spans="1:9" x14ac:dyDescent="0.25">
      <c r="A192" s="172"/>
      <c r="B192" s="173"/>
      <c r="C192" s="59"/>
      <c r="D192" s="59"/>
      <c r="E192" s="59"/>
      <c r="F192" s="59"/>
      <c r="G192" s="59"/>
      <c r="H192" s="59"/>
      <c r="I192" s="59"/>
    </row>
    <row r="193" spans="1:9" x14ac:dyDescent="0.25">
      <c r="A193" s="172"/>
      <c r="B193" s="173"/>
      <c r="C193" s="59"/>
      <c r="D193" s="59"/>
      <c r="E193" s="59"/>
      <c r="F193" s="59"/>
      <c r="G193" s="59"/>
      <c r="H193" s="59"/>
      <c r="I193" s="59"/>
    </row>
    <row r="194" spans="1:9" x14ac:dyDescent="0.25">
      <c r="A194" s="172"/>
      <c r="B194" s="173"/>
      <c r="C194" s="59"/>
      <c r="D194" s="59"/>
      <c r="E194" s="59"/>
      <c r="F194" s="59"/>
      <c r="G194" s="59"/>
      <c r="H194" s="59"/>
      <c r="I194" s="59"/>
    </row>
    <row r="195" spans="1:9" x14ac:dyDescent="0.25">
      <c r="A195" s="172"/>
      <c r="B195" s="173"/>
      <c r="C195" s="59"/>
      <c r="D195" s="59"/>
      <c r="E195" s="59"/>
      <c r="F195" s="59"/>
      <c r="G195" s="59"/>
      <c r="H195" s="59"/>
      <c r="I195" s="59"/>
    </row>
  </sheetData>
  <mergeCells count="14">
    <mergeCell ref="A50:A51"/>
    <mergeCell ref="A46:A49"/>
    <mergeCell ref="A43:A45"/>
    <mergeCell ref="A41:A42"/>
    <mergeCell ref="A38:A40"/>
    <mergeCell ref="A19:A20"/>
    <mergeCell ref="A15:A18"/>
    <mergeCell ref="A9:A14"/>
    <mergeCell ref="A2:A8"/>
    <mergeCell ref="A34:A37"/>
    <mergeCell ref="A32:A33"/>
    <mergeCell ref="A29:A31"/>
    <mergeCell ref="A25:A28"/>
    <mergeCell ref="A22:A24"/>
  </mergeCells>
  <conditionalFormatting sqref="G2:G51">
    <cfRule type="expression" dxfId="16" priority="7">
      <formula>G2&lt;6</formula>
    </cfRule>
  </conditionalFormatting>
  <conditionalFormatting sqref="H2:H51">
    <cfRule type="expression" dxfId="15" priority="5">
      <formula>H2="True"</formula>
    </cfRule>
    <cfRule type="expression" dxfId="14" priority="6">
      <formula>H2="False"</formula>
    </cfRule>
  </conditionalFormatting>
  <conditionalFormatting sqref="I2:I51">
    <cfRule type="expression" dxfId="13" priority="3">
      <formula>I2="False"</formula>
    </cfRule>
    <cfRule type="expression" dxfId="12" priority="4">
      <formula>$I2="True"</formula>
    </cfRule>
  </conditionalFormatting>
  <conditionalFormatting sqref="J2:J51">
    <cfRule type="expression" dxfId="11" priority="1">
      <formula>$J2="False"</formula>
    </cfRule>
    <cfRule type="expression" dxfId="10" priority="2">
      <formula>$J2="True"</formula>
    </cfRule>
  </conditionalFormatting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O196"/>
  <sheetViews>
    <sheetView zoomScale="50" zoomScaleNormal="5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R1" sqref="R1:R1048576"/>
    </sheetView>
  </sheetViews>
  <sheetFormatPr baseColWidth="10" defaultColWidth="8.140625" defaultRowHeight="15" x14ac:dyDescent="0.25"/>
  <cols>
    <col min="1" max="1" width="3.7109375" style="89" bestFit="1" customWidth="1"/>
    <col min="2" max="2" width="9.5703125" style="143" bestFit="1" customWidth="1"/>
    <col min="3" max="3" width="21.85546875" style="92" customWidth="1"/>
    <col min="4" max="4" width="3" style="92" bestFit="1" customWidth="1"/>
    <col min="5" max="10" width="12" style="92" bestFit="1" customWidth="1"/>
    <col min="11" max="11" width="5.5703125" style="92" bestFit="1" customWidth="1"/>
    <col min="12" max="12" width="6.42578125" style="92" bestFit="1" customWidth="1"/>
    <col min="13" max="13" width="7.7109375" style="92" bestFit="1" customWidth="1"/>
    <col min="14" max="14" width="7.7109375" style="135" customWidth="1"/>
    <col min="15" max="26" width="8.140625" style="72" customWidth="1"/>
    <col min="27" max="16384" width="8.140625" style="72"/>
  </cols>
  <sheetData>
    <row r="1" spans="1:93" s="58" customFormat="1" ht="15.75" customHeight="1" x14ac:dyDescent="0.25">
      <c r="A1" s="89"/>
      <c r="B1" s="138"/>
      <c r="C1" s="139"/>
      <c r="D1" s="149"/>
      <c r="E1" s="140" t="s">
        <v>1501</v>
      </c>
      <c r="F1" s="141"/>
      <c r="G1" s="141"/>
      <c r="H1" s="141"/>
      <c r="I1" s="141"/>
      <c r="J1" s="142"/>
      <c r="K1" s="148" t="s">
        <v>222</v>
      </c>
      <c r="L1" s="142"/>
      <c r="M1" s="148" t="s">
        <v>1500</v>
      </c>
      <c r="N1" s="142"/>
      <c r="CO1" s="58" t="s">
        <v>223</v>
      </c>
    </row>
    <row r="2" spans="1:93" s="58" customFormat="1" ht="39.75" customHeight="1" thickBot="1" x14ac:dyDescent="0.3">
      <c r="A2" s="89" t="s">
        <v>0</v>
      </c>
      <c r="B2" s="143" t="s">
        <v>177</v>
      </c>
      <c r="C2" s="91" t="s">
        <v>180</v>
      </c>
      <c r="D2" s="150" t="s">
        <v>181</v>
      </c>
      <c r="E2" s="91" t="str">
        <f>'raw alpha for graphs'!B1</f>
        <v>X</v>
      </c>
      <c r="F2" s="91" t="str">
        <f>'raw alpha for graphs'!C1</f>
        <v>-X</v>
      </c>
      <c r="G2" s="91" t="str">
        <f>'raw alpha for graphs'!D1</f>
        <v>Y</v>
      </c>
      <c r="H2" s="91" t="str">
        <f>'raw alpha for graphs'!E1</f>
        <v>-Y</v>
      </c>
      <c r="I2" s="91" t="str">
        <f>'raw alpha for graphs'!F1</f>
        <v>Z</v>
      </c>
      <c r="J2" s="144" t="str">
        <f>'raw alpha for graphs'!G1</f>
        <v>-Z</v>
      </c>
      <c r="K2" s="143" t="s">
        <v>224</v>
      </c>
      <c r="L2" s="144" t="s">
        <v>225</v>
      </c>
      <c r="M2" s="143" t="s">
        <v>224</v>
      </c>
      <c r="N2" s="144" t="s">
        <v>225</v>
      </c>
    </row>
    <row r="3" spans="1:93" ht="90" customHeight="1" x14ac:dyDescent="0.25">
      <c r="A3" s="154" t="s">
        <v>186</v>
      </c>
      <c r="B3" s="138" t="str">
        <f>'grasp info'!B2</f>
        <v>C8</v>
      </c>
      <c r="C3" s="133"/>
      <c r="D3" s="151">
        <f>'grasp info'!F2</f>
        <v>7</v>
      </c>
      <c r="E3" s="133">
        <f>RANK('raw alpha for graphs'!B2,'raw alpha for graphs'!B$2:B$8)</f>
        <v>2</v>
      </c>
      <c r="F3" s="133">
        <f>RANK('raw alpha for graphs'!C2,'raw alpha for graphs'!C$2:C$8)</f>
        <v>6</v>
      </c>
      <c r="G3" s="133">
        <f>RANK('raw alpha for graphs'!D2,'raw alpha for graphs'!D$2:D$8)</f>
        <v>4</v>
      </c>
      <c r="H3" s="133">
        <f>RANK('raw alpha for graphs'!E2,'raw alpha for graphs'!E$2:E$8)</f>
        <v>4</v>
      </c>
      <c r="I3" s="133">
        <f>RANK('raw alpha for graphs'!F2,'raw alpha for graphs'!F$2:F$8)</f>
        <v>5</v>
      </c>
      <c r="J3" s="134">
        <f>RANK('raw alpha for graphs'!G2,'raw alpha for graphs'!G$2:G$8)</f>
        <v>4</v>
      </c>
      <c r="K3" s="145" t="str">
        <f>INDEX('raw alpha for graphs'!$B$1:$G$1,1,MATCH(MAX('raw alpha for graphs'!$B2:$G2),'raw alpha for graphs'!$B2:$G2,0))</f>
        <v>X</v>
      </c>
      <c r="L3" s="134" t="str">
        <f>(INDEX('raw alpha for graphs'!$B$1:$G$1,1,MATCH(MIN('raw alpha for graphs'!$B2:$G2),'raw alpha for graphs'!$B2:$G2,0)))</f>
        <v>-Y</v>
      </c>
      <c r="M3" s="145" t="str">
        <f>INDEX('raw alpha for graphs'!$H$1:$O$1,1,MATCH(MAX('raw alpha for graphs'!$H2:$O2),'raw alpha for graphs'!$H2:$O2,0))</f>
        <v>X+Y-Z</v>
      </c>
      <c r="N3" s="134" t="str">
        <f>INDEX('raw alpha for graphs'!$H$1:$O$1,1,MATCH(MIN('raw alpha for graphs'!$H2:$O2),'raw alpha for graphs'!$H2:$O2,0))</f>
        <v>-X-Y-Z</v>
      </c>
      <c r="O3" s="133"/>
      <c r="P3" s="133"/>
      <c r="Q3" s="133"/>
      <c r="R3" s="133"/>
      <c r="S3" s="133"/>
      <c r="T3" s="133"/>
      <c r="U3" s="133"/>
      <c r="V3" s="133"/>
      <c r="W3" s="133"/>
      <c r="X3" s="133"/>
      <c r="Y3" s="133"/>
      <c r="Z3" s="133"/>
      <c r="AA3" s="133"/>
      <c r="AB3" s="133"/>
      <c r="AC3" s="133"/>
      <c r="AD3" s="133"/>
      <c r="AE3" s="133"/>
      <c r="AF3" s="133"/>
      <c r="AG3" s="133"/>
      <c r="AH3" s="133"/>
      <c r="AI3" s="133"/>
      <c r="AJ3" s="133"/>
      <c r="AK3" s="133"/>
      <c r="AL3" s="133"/>
      <c r="AM3" s="133"/>
      <c r="AN3" s="133"/>
      <c r="AO3" s="133"/>
      <c r="AP3" s="133"/>
      <c r="AQ3" s="133"/>
      <c r="AR3" s="133"/>
      <c r="AS3" s="133"/>
      <c r="AT3" s="133"/>
      <c r="AU3" s="133"/>
      <c r="AV3" s="133"/>
      <c r="AW3" s="133"/>
      <c r="AX3" s="133"/>
      <c r="AY3" s="133"/>
      <c r="AZ3" s="133"/>
      <c r="BA3" s="133"/>
      <c r="BB3" s="133"/>
      <c r="BC3" s="133"/>
      <c r="BD3" s="133"/>
      <c r="BE3" s="133"/>
      <c r="BF3" s="133"/>
      <c r="BG3" s="133"/>
      <c r="BH3" s="133"/>
      <c r="BI3" s="133"/>
      <c r="BJ3" s="133"/>
      <c r="BK3" s="133"/>
      <c r="BL3" s="133"/>
      <c r="BM3" s="133"/>
      <c r="BN3" s="133"/>
      <c r="BO3" s="133"/>
      <c r="BP3" s="133"/>
      <c r="BQ3" s="133"/>
      <c r="BR3" s="133"/>
      <c r="BS3" s="134"/>
    </row>
    <row r="4" spans="1:93" ht="90" customHeight="1" x14ac:dyDescent="0.25">
      <c r="A4" s="155"/>
      <c r="B4" s="143" t="str">
        <f>'grasp info'!B3</f>
        <v>C12</v>
      </c>
      <c r="D4" s="152">
        <f>'grasp info'!F3</f>
        <v>5</v>
      </c>
      <c r="E4" s="92">
        <f>RANK('raw alpha for graphs'!B3,'raw alpha for graphs'!B$2:B$8)</f>
        <v>3</v>
      </c>
      <c r="F4" s="92">
        <f>RANK('raw alpha for graphs'!C3,'raw alpha for graphs'!C$2:C$8)</f>
        <v>1</v>
      </c>
      <c r="G4" s="92">
        <f>RANK('raw alpha for graphs'!D3,'raw alpha for graphs'!D$2:D$8)</f>
        <v>1</v>
      </c>
      <c r="H4" s="92">
        <f>RANK('raw alpha for graphs'!E3,'raw alpha for graphs'!E$2:E$8)</f>
        <v>1</v>
      </c>
      <c r="I4" s="92">
        <f>RANK('raw alpha for graphs'!F3,'raw alpha for graphs'!F$2:F$8)</f>
        <v>2</v>
      </c>
      <c r="J4" s="135">
        <f>RANK('raw alpha for graphs'!G3,'raw alpha for graphs'!G$2:G$8)</f>
        <v>2</v>
      </c>
      <c r="K4" s="146" t="str">
        <f>INDEX('raw alpha for graphs'!$B$1:$G$1,1,MATCH(MAX('raw alpha for graphs'!$B3:$G3),'raw alpha for graphs'!$B3:$G3,0))</f>
        <v>-X</v>
      </c>
      <c r="L4" s="135" t="str">
        <f>(INDEX('raw alpha for graphs'!$B$1:$G$1,1,MATCH(MIN('raw alpha for graphs'!$B3:$G3),'raw alpha for graphs'!$B3:$G3,0)))</f>
        <v>Z</v>
      </c>
      <c r="M4" s="146" t="str">
        <f>INDEX('raw alpha for graphs'!$H$1:$O$1,1,MATCH(MAX('raw alpha for graphs'!$H3:$O3),'raw alpha for graphs'!$H3:$O3,0))</f>
        <v>-X+Y+Z</v>
      </c>
      <c r="N4" s="135" t="str">
        <f>INDEX('raw alpha for graphs'!$H$1:$O$1,1,MATCH(MIN('raw alpha for graphs'!$H3:$O3),'raw alpha for graphs'!$H3:$O3,0))</f>
        <v>X-Y-Z</v>
      </c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92"/>
      <c r="AA4" s="92"/>
      <c r="AB4" s="92"/>
      <c r="AC4" s="92"/>
      <c r="AD4" s="92"/>
      <c r="AE4" s="92"/>
      <c r="AF4" s="92"/>
      <c r="AG4" s="92"/>
      <c r="AH4" s="92"/>
      <c r="AI4" s="92"/>
      <c r="AJ4" s="92"/>
      <c r="AK4" s="92"/>
      <c r="AL4" s="92"/>
      <c r="AM4" s="92"/>
      <c r="AN4" s="92"/>
      <c r="AO4" s="92"/>
      <c r="AP4" s="92"/>
      <c r="AQ4" s="92"/>
      <c r="AR4" s="92"/>
      <c r="AS4" s="92"/>
      <c r="AT4" s="92"/>
      <c r="AU4" s="92"/>
      <c r="AV4" s="92"/>
      <c r="AW4" s="92"/>
      <c r="AX4" s="92"/>
      <c r="AY4" s="92"/>
      <c r="AZ4" s="92"/>
      <c r="BA4" s="92"/>
      <c r="BB4" s="92"/>
      <c r="BC4" s="92"/>
      <c r="BD4" s="92"/>
      <c r="BE4" s="92"/>
      <c r="BF4" s="92"/>
      <c r="BG4" s="92"/>
      <c r="BH4" s="92"/>
      <c r="BI4" s="92"/>
      <c r="BJ4" s="92"/>
      <c r="BK4" s="92"/>
      <c r="BL4" s="92"/>
      <c r="BM4" s="92"/>
      <c r="BN4" s="92"/>
      <c r="BO4" s="92"/>
      <c r="BP4" s="92"/>
      <c r="BQ4" s="92"/>
      <c r="BR4" s="92"/>
      <c r="BS4" s="135"/>
    </row>
    <row r="5" spans="1:93" ht="90" customHeight="1" x14ac:dyDescent="0.25">
      <c r="A5" s="155"/>
      <c r="B5" s="143" t="str">
        <f>'grasp info'!B4</f>
        <v>T+1</v>
      </c>
      <c r="D5" s="152">
        <f>'grasp info'!F4</f>
        <v>9</v>
      </c>
      <c r="E5" s="92">
        <f>RANK('raw alpha for graphs'!B4,'raw alpha for graphs'!B$2:B$8)</f>
        <v>4</v>
      </c>
      <c r="F5" s="92">
        <f>RANK('raw alpha for graphs'!C4,'raw alpha for graphs'!C$2:C$8)</f>
        <v>4</v>
      </c>
      <c r="G5" s="92">
        <f>RANK('raw alpha for graphs'!D4,'raw alpha for graphs'!D$2:D$8)</f>
        <v>6</v>
      </c>
      <c r="H5" s="92">
        <f>RANK('raw alpha for graphs'!E4,'raw alpha for graphs'!E$2:E$8)</f>
        <v>6</v>
      </c>
      <c r="I5" s="92">
        <f>RANK('raw alpha for graphs'!F4,'raw alpha for graphs'!F$2:F$8)</f>
        <v>4</v>
      </c>
      <c r="J5" s="135">
        <f>RANK('raw alpha for graphs'!G4,'raw alpha for graphs'!G$2:G$8)</f>
        <v>3</v>
      </c>
      <c r="K5" s="146" t="str">
        <f>INDEX('raw alpha for graphs'!$B$1:$G$1,1,MATCH(MAX('raw alpha for graphs'!$B4:$G4),'raw alpha for graphs'!$B4:$G4,0))</f>
        <v>-X</v>
      </c>
      <c r="L5" s="135" t="str">
        <f>(INDEX('raw alpha for graphs'!$B$1:$G$1,1,MATCH(MIN('raw alpha for graphs'!$B4:$G4),'raw alpha for graphs'!$B4:$G4,0)))</f>
        <v>-Y</v>
      </c>
      <c r="M5" s="146" t="str">
        <f>INDEX('raw alpha for graphs'!$H$1:$O$1,1,MATCH(MAX('raw alpha for graphs'!$H4:$O4),'raw alpha for graphs'!$H4:$O4,0))</f>
        <v>-X-Y-Z</v>
      </c>
      <c r="N5" s="135" t="str">
        <f>INDEX('raw alpha for graphs'!$H$1:$O$1,1,MATCH(MIN('raw alpha for graphs'!$H4:$O4),'raw alpha for graphs'!$H4:$O4,0))</f>
        <v>-X+Y+Z</v>
      </c>
      <c r="O5" s="92"/>
      <c r="P5" s="92"/>
      <c r="Q5" s="92"/>
      <c r="R5" s="92"/>
      <c r="S5" s="92"/>
      <c r="T5" s="92"/>
      <c r="U5" s="92"/>
      <c r="V5" s="92"/>
      <c r="W5" s="92"/>
      <c r="X5" s="92"/>
      <c r="Y5" s="92"/>
      <c r="Z5" s="92"/>
      <c r="AA5" s="92"/>
      <c r="AB5" s="92"/>
      <c r="AC5" s="92"/>
      <c r="AD5" s="92"/>
      <c r="AE5" s="92"/>
      <c r="AF5" s="92"/>
      <c r="AG5" s="92"/>
      <c r="AH5" s="92"/>
      <c r="AI5" s="92"/>
      <c r="AJ5" s="92"/>
      <c r="AK5" s="92"/>
      <c r="AL5" s="92"/>
      <c r="AM5" s="92"/>
      <c r="AN5" s="92"/>
      <c r="AO5" s="92"/>
      <c r="AP5" s="92"/>
      <c r="AQ5" s="92"/>
      <c r="AR5" s="92"/>
      <c r="AS5" s="92"/>
      <c r="AT5" s="92"/>
      <c r="AU5" s="92"/>
      <c r="AV5" s="92"/>
      <c r="AW5" s="92"/>
      <c r="AX5" s="92"/>
      <c r="AY5" s="92"/>
      <c r="AZ5" s="92"/>
      <c r="BA5" s="92"/>
      <c r="BB5" s="92"/>
      <c r="BC5" s="92"/>
      <c r="BD5" s="92"/>
      <c r="BE5" s="92"/>
      <c r="BF5" s="92"/>
      <c r="BG5" s="92"/>
      <c r="BH5" s="92"/>
      <c r="BI5" s="92"/>
      <c r="BJ5" s="92"/>
      <c r="BK5" s="92"/>
      <c r="BL5" s="92"/>
      <c r="BM5" s="92"/>
      <c r="BN5" s="92"/>
      <c r="BO5" s="92"/>
      <c r="BP5" s="92"/>
      <c r="BQ5" s="92"/>
      <c r="BR5" s="92"/>
      <c r="BS5" s="135"/>
    </row>
    <row r="6" spans="1:93" ht="90" customHeight="1" x14ac:dyDescent="0.25">
      <c r="A6" s="155"/>
      <c r="B6" s="143" t="str">
        <f>'grasp info'!B5</f>
        <v>T+2</v>
      </c>
      <c r="D6" s="152">
        <f>'grasp info'!F5</f>
        <v>3</v>
      </c>
      <c r="E6" s="92">
        <f>RANK('raw alpha for graphs'!B5,'raw alpha for graphs'!B$2:B$8)</f>
        <v>7</v>
      </c>
      <c r="F6" s="92">
        <f>RANK('raw alpha for graphs'!C5,'raw alpha for graphs'!C$2:C$8)</f>
        <v>7</v>
      </c>
      <c r="G6" s="92">
        <f>RANK('raw alpha for graphs'!D5,'raw alpha for graphs'!D$2:D$8)</f>
        <v>7</v>
      </c>
      <c r="H6" s="92">
        <f>RANK('raw alpha for graphs'!E5,'raw alpha for graphs'!E$2:E$8)</f>
        <v>7</v>
      </c>
      <c r="I6" s="92">
        <f>RANK('raw alpha for graphs'!F5,'raw alpha for graphs'!F$2:F$8)</f>
        <v>3</v>
      </c>
      <c r="J6" s="135">
        <f>RANK('raw alpha for graphs'!G5,'raw alpha for graphs'!G$2:G$8)</f>
        <v>7</v>
      </c>
      <c r="K6" s="146" t="str">
        <f>INDEX('raw alpha for graphs'!$B$1:$G$1,1,MATCH(MAX('raw alpha for graphs'!$B5:$G5),'raw alpha for graphs'!$B5:$G5,0))</f>
        <v>Z</v>
      </c>
      <c r="L6" s="135" t="str">
        <f>(INDEX('raw alpha for graphs'!$B$1:$G$1,1,MATCH(MIN('raw alpha for graphs'!$B5:$G5),'raw alpha for graphs'!$B5:$G5,0)))</f>
        <v>-X</v>
      </c>
      <c r="M6" s="146" t="str">
        <f>INDEX('raw alpha for graphs'!$H$1:$O$1,1,MATCH(MAX('raw alpha for graphs'!$H5:$O5),'raw alpha for graphs'!$H5:$O5,0))</f>
        <v>X+Y+Z</v>
      </c>
      <c r="N6" s="135" t="str">
        <f>INDEX('raw alpha for graphs'!$H$1:$O$1,1,MATCH(MIN('raw alpha for graphs'!$H5:$O5),'raw alpha for graphs'!$H5:$O5,0))</f>
        <v>X+Y-Z</v>
      </c>
      <c r="O6" s="92"/>
      <c r="P6" s="92"/>
      <c r="Q6" s="92"/>
      <c r="R6" s="92"/>
      <c r="S6" s="92"/>
      <c r="T6" s="92"/>
      <c r="U6" s="92"/>
      <c r="V6" s="92"/>
      <c r="W6" s="92"/>
      <c r="X6" s="92"/>
      <c r="Y6" s="92"/>
      <c r="Z6" s="92"/>
      <c r="AA6" s="92"/>
      <c r="AB6" s="92"/>
      <c r="AC6" s="92"/>
      <c r="AD6" s="92"/>
      <c r="AE6" s="92"/>
      <c r="AF6" s="92"/>
      <c r="AG6" s="92"/>
      <c r="AH6" s="92"/>
      <c r="AI6" s="92"/>
      <c r="AJ6" s="92"/>
      <c r="AK6" s="92"/>
      <c r="AL6" s="92"/>
      <c r="AM6" s="92"/>
      <c r="AN6" s="92"/>
      <c r="AO6" s="92"/>
      <c r="AP6" s="92"/>
      <c r="AQ6" s="92"/>
      <c r="AR6" s="92"/>
      <c r="AS6" s="92"/>
      <c r="AT6" s="92"/>
      <c r="AU6" s="92"/>
      <c r="AV6" s="92"/>
      <c r="AW6" s="92"/>
      <c r="AX6" s="92"/>
      <c r="AY6" s="92"/>
      <c r="AZ6" s="92"/>
      <c r="BA6" s="92"/>
      <c r="BB6" s="92"/>
      <c r="BC6" s="92"/>
      <c r="BD6" s="92"/>
      <c r="BE6" s="92"/>
      <c r="BF6" s="92"/>
      <c r="BG6" s="92"/>
      <c r="BH6" s="92"/>
      <c r="BI6" s="92"/>
      <c r="BJ6" s="92"/>
      <c r="BK6" s="92"/>
      <c r="BL6" s="92"/>
      <c r="BM6" s="92"/>
      <c r="BN6" s="92"/>
      <c r="BO6" s="92"/>
      <c r="BP6" s="92"/>
      <c r="BQ6" s="92"/>
      <c r="BR6" s="92"/>
      <c r="BS6" s="135"/>
    </row>
    <row r="7" spans="1:93" ht="90" customHeight="1" x14ac:dyDescent="0.25">
      <c r="A7" s="155"/>
      <c r="B7" s="143" t="str">
        <f>'grasp info'!B6</f>
        <v>T+3.5</v>
      </c>
      <c r="D7" s="152">
        <f>'grasp info'!F6</f>
        <v>6</v>
      </c>
      <c r="E7" s="92">
        <f>RANK('raw alpha for graphs'!B6,'raw alpha for graphs'!B$2:B$8)</f>
        <v>6</v>
      </c>
      <c r="F7" s="92">
        <f>RANK('raw alpha for graphs'!C6,'raw alpha for graphs'!C$2:C$8)</f>
        <v>2</v>
      </c>
      <c r="G7" s="92">
        <f>RANK('raw alpha for graphs'!D6,'raw alpha for graphs'!D$2:D$8)</f>
        <v>5</v>
      </c>
      <c r="H7" s="92">
        <f>RANK('raw alpha for graphs'!E6,'raw alpha for graphs'!E$2:E$8)</f>
        <v>2</v>
      </c>
      <c r="I7" s="92">
        <f>RANK('raw alpha for graphs'!F6,'raw alpha for graphs'!F$2:F$8)</f>
        <v>1</v>
      </c>
      <c r="J7" s="135">
        <f>RANK('raw alpha for graphs'!G6,'raw alpha for graphs'!G$2:G$8)</f>
        <v>5</v>
      </c>
      <c r="K7" s="146" t="str">
        <f>INDEX('raw alpha for graphs'!$B$1:$G$1,1,MATCH(MAX('raw alpha for graphs'!$B6:$G6),'raw alpha for graphs'!$B6:$G6,0))</f>
        <v>Z</v>
      </c>
      <c r="L7" s="135" t="str">
        <f>(INDEX('raw alpha for graphs'!$B$1:$G$1,1,MATCH(MIN('raw alpha for graphs'!$B6:$G6),'raw alpha for graphs'!$B6:$G6,0)))</f>
        <v>-Z</v>
      </c>
      <c r="M7" s="146" t="str">
        <f>INDEX('raw alpha for graphs'!$H$1:$O$1,1,MATCH(MAX('raw alpha for graphs'!$H6:$O6),'raw alpha for graphs'!$H6:$O6,0))</f>
        <v>-X+Y+Z</v>
      </c>
      <c r="N7" s="135" t="str">
        <f>INDEX('raw alpha for graphs'!$H$1:$O$1,1,MATCH(MIN('raw alpha for graphs'!$H6:$O6),'raw alpha for graphs'!$H6:$O6,0))</f>
        <v>X-Y-Z</v>
      </c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  <c r="AA7" s="92"/>
      <c r="AB7" s="92"/>
      <c r="AC7" s="92"/>
      <c r="AD7" s="92"/>
      <c r="AE7" s="92"/>
      <c r="AF7" s="92"/>
      <c r="AG7" s="92"/>
      <c r="AH7" s="92"/>
      <c r="AI7" s="92"/>
      <c r="AJ7" s="92"/>
      <c r="AK7" s="92"/>
      <c r="AL7" s="92"/>
      <c r="AM7" s="92"/>
      <c r="AN7" s="92"/>
      <c r="AO7" s="92"/>
      <c r="AP7" s="92"/>
      <c r="AQ7" s="92"/>
      <c r="AR7" s="92"/>
      <c r="AS7" s="92"/>
      <c r="AT7" s="92"/>
      <c r="AU7" s="92"/>
      <c r="AV7" s="92"/>
      <c r="AW7" s="92"/>
      <c r="AX7" s="92"/>
      <c r="AY7" s="92"/>
      <c r="AZ7" s="92"/>
      <c r="BA7" s="92"/>
      <c r="BB7" s="92"/>
      <c r="BC7" s="92"/>
      <c r="BD7" s="92"/>
      <c r="BE7" s="92"/>
      <c r="BF7" s="92"/>
      <c r="BG7" s="92"/>
      <c r="BH7" s="92"/>
      <c r="BI7" s="92"/>
      <c r="BJ7" s="92"/>
      <c r="BK7" s="92"/>
      <c r="BL7" s="92"/>
      <c r="BM7" s="92"/>
      <c r="BN7" s="92"/>
      <c r="BO7" s="92"/>
      <c r="BP7" s="92"/>
      <c r="BQ7" s="92"/>
      <c r="BR7" s="92"/>
      <c r="BS7" s="135"/>
    </row>
    <row r="8" spans="1:93" ht="90" customHeight="1" x14ac:dyDescent="0.25">
      <c r="A8" s="155"/>
      <c r="B8" s="143" t="str">
        <f>'grasp info'!B7</f>
        <v>T+4</v>
      </c>
      <c r="D8" s="152">
        <f>'grasp info'!F7</f>
        <v>8</v>
      </c>
      <c r="E8" s="92">
        <f>RANK('raw alpha for graphs'!B7,'raw alpha for graphs'!B$2:B$8)</f>
        <v>5</v>
      </c>
      <c r="F8" s="92">
        <f>RANK('raw alpha for graphs'!C7,'raw alpha for graphs'!C$2:C$8)</f>
        <v>5</v>
      </c>
      <c r="G8" s="92">
        <f>RANK('raw alpha for graphs'!D7,'raw alpha for graphs'!D$2:D$8)</f>
        <v>2</v>
      </c>
      <c r="H8" s="92">
        <f>RANK('raw alpha for graphs'!E7,'raw alpha for graphs'!E$2:E$8)</f>
        <v>5</v>
      </c>
      <c r="I8" s="92">
        <f>RANK('raw alpha for graphs'!F7,'raw alpha for graphs'!F$2:F$8)</f>
        <v>7</v>
      </c>
      <c r="J8" s="135">
        <f>RANK('raw alpha for graphs'!G7,'raw alpha for graphs'!G$2:G$8)</f>
        <v>1</v>
      </c>
      <c r="K8" s="146" t="str">
        <f>INDEX('raw alpha for graphs'!$B$1:$G$1,1,MATCH(MAX('raw alpha for graphs'!$B7:$G7),'raw alpha for graphs'!$B7:$G7,0))</f>
        <v>-Z</v>
      </c>
      <c r="L8" s="135" t="str">
        <f>(INDEX('raw alpha for graphs'!$B$1:$G$1,1,MATCH(MIN('raw alpha for graphs'!$B7:$G7),'raw alpha for graphs'!$B7:$G7,0)))</f>
        <v>Z</v>
      </c>
      <c r="M8" s="146" t="str">
        <f>INDEX('raw alpha for graphs'!$H$1:$O$1,1,MATCH(MAX('raw alpha for graphs'!$H7:$O7),'raw alpha for graphs'!$H7:$O7,0))</f>
        <v>X+Y-Z</v>
      </c>
      <c r="N8" s="135" t="str">
        <f>INDEX('raw alpha for graphs'!$H$1:$O$1,1,MATCH(MIN('raw alpha for graphs'!$H7:$O7),'raw alpha for graphs'!$H7:$O7,0))</f>
        <v>X-Y+Z</v>
      </c>
      <c r="O8" s="92"/>
      <c r="P8" s="92"/>
      <c r="Q8" s="92"/>
      <c r="R8" s="92"/>
      <c r="S8" s="92"/>
      <c r="T8" s="92"/>
      <c r="U8" s="92"/>
      <c r="V8" s="92"/>
      <c r="W8" s="92"/>
      <c r="X8" s="92"/>
      <c r="Y8" s="92"/>
      <c r="Z8" s="92"/>
      <c r="AA8" s="92"/>
      <c r="AB8" s="92"/>
      <c r="AC8" s="92"/>
      <c r="AD8" s="92"/>
      <c r="AE8" s="92"/>
      <c r="AF8" s="92"/>
      <c r="AG8" s="92"/>
      <c r="AH8" s="92"/>
      <c r="AI8" s="92"/>
      <c r="AJ8" s="92"/>
      <c r="AK8" s="92"/>
      <c r="AL8" s="92"/>
      <c r="AM8" s="92"/>
      <c r="AN8" s="92"/>
      <c r="AO8" s="92"/>
      <c r="AP8" s="92"/>
      <c r="AQ8" s="92"/>
      <c r="AR8" s="92"/>
      <c r="AS8" s="92"/>
      <c r="AT8" s="92"/>
      <c r="AU8" s="92"/>
      <c r="AV8" s="92"/>
      <c r="AW8" s="92"/>
      <c r="AX8" s="92"/>
      <c r="AY8" s="92"/>
      <c r="AZ8" s="92"/>
      <c r="BA8" s="92"/>
      <c r="BB8" s="92"/>
      <c r="BC8" s="92"/>
      <c r="BD8" s="92"/>
      <c r="BE8" s="92"/>
      <c r="BF8" s="92"/>
      <c r="BG8" s="92"/>
      <c r="BH8" s="92"/>
      <c r="BI8" s="92"/>
      <c r="BJ8" s="92"/>
      <c r="BK8" s="92"/>
      <c r="BL8" s="92"/>
      <c r="BM8" s="92"/>
      <c r="BN8" s="92"/>
      <c r="BO8" s="92"/>
      <c r="BP8" s="92"/>
      <c r="BQ8" s="92"/>
      <c r="BR8" s="92"/>
      <c r="BS8" s="135"/>
    </row>
    <row r="9" spans="1:93" ht="90" customHeight="1" thickBot="1" x14ac:dyDescent="0.3">
      <c r="A9" s="156"/>
      <c r="B9" s="143" t="str">
        <f>'grasp info'!B8</f>
        <v>T+5</v>
      </c>
      <c r="D9" s="152">
        <f>'grasp info'!F8</f>
        <v>8</v>
      </c>
      <c r="E9" s="92">
        <f>RANK('raw alpha for graphs'!B8,'raw alpha for graphs'!B$2:B$8)</f>
        <v>1</v>
      </c>
      <c r="F9" s="92">
        <f>RANK('raw alpha for graphs'!C8,'raw alpha for graphs'!C$2:C$8)</f>
        <v>3</v>
      </c>
      <c r="G9" s="92">
        <f>RANK('raw alpha for graphs'!D8,'raw alpha for graphs'!D$2:D$8)</f>
        <v>3</v>
      </c>
      <c r="H9" s="92">
        <f>RANK('raw alpha for graphs'!E8,'raw alpha for graphs'!E$2:E$8)</f>
        <v>3</v>
      </c>
      <c r="I9" s="92">
        <f>RANK('raw alpha for graphs'!F8,'raw alpha for graphs'!F$2:F$8)</f>
        <v>6</v>
      </c>
      <c r="J9" s="135">
        <f>RANK('raw alpha for graphs'!G8,'raw alpha for graphs'!G$2:G$8)</f>
        <v>6</v>
      </c>
      <c r="K9" s="146" t="str">
        <f>INDEX('raw alpha for graphs'!$B$1:$G$1,1,MATCH(MAX('raw alpha for graphs'!$B8:$G8),'raw alpha for graphs'!$B8:$G8,0))</f>
        <v>X</v>
      </c>
      <c r="L9" s="135" t="str">
        <f>(INDEX('raw alpha for graphs'!$B$1:$G$1,1,MATCH(MIN('raw alpha for graphs'!$B8:$G8),'raw alpha for graphs'!$B8:$G8,0)))</f>
        <v>-Z</v>
      </c>
      <c r="M9" s="146" t="str">
        <f>INDEX('raw alpha for graphs'!$H$1:$O$1,1,MATCH(MAX('raw alpha for graphs'!$H8:$O8),'raw alpha for graphs'!$H8:$O8,0))</f>
        <v>X-Y-Z</v>
      </c>
      <c r="N9" s="135" t="str">
        <f>INDEX('raw alpha for graphs'!$H$1:$O$1,1,MATCH(MIN('raw alpha for graphs'!$H8:$O8),'raw alpha for graphs'!$H8:$O8,0))</f>
        <v>-X-Y+Z</v>
      </c>
      <c r="O9" s="92"/>
      <c r="P9" s="92"/>
      <c r="Q9" s="92"/>
      <c r="R9" s="92"/>
      <c r="S9" s="92"/>
      <c r="T9" s="92"/>
      <c r="U9" s="92"/>
      <c r="V9" s="92"/>
      <c r="W9" s="92"/>
      <c r="X9" s="92"/>
      <c r="Y9" s="92"/>
      <c r="Z9" s="92"/>
      <c r="AA9" s="92"/>
      <c r="AB9" s="92"/>
      <c r="AC9" s="92"/>
      <c r="AD9" s="92"/>
      <c r="AE9" s="92"/>
      <c r="AF9" s="92"/>
      <c r="AG9" s="92"/>
      <c r="AH9" s="92"/>
      <c r="AI9" s="92"/>
      <c r="AJ9" s="92"/>
      <c r="AK9" s="92"/>
      <c r="AL9" s="92"/>
      <c r="AM9" s="92"/>
      <c r="AN9" s="92"/>
      <c r="AO9" s="92"/>
      <c r="AP9" s="92"/>
      <c r="AQ9" s="92"/>
      <c r="AR9" s="92"/>
      <c r="AS9" s="92"/>
      <c r="AT9" s="92"/>
      <c r="AU9" s="92"/>
      <c r="AV9" s="92"/>
      <c r="AW9" s="92"/>
      <c r="AX9" s="92"/>
      <c r="AY9" s="92"/>
      <c r="AZ9" s="92"/>
      <c r="BA9" s="92"/>
      <c r="BB9" s="92"/>
      <c r="BC9" s="92"/>
      <c r="BD9" s="92"/>
      <c r="BE9" s="92"/>
      <c r="BF9" s="92"/>
      <c r="BG9" s="92"/>
      <c r="BH9" s="92"/>
      <c r="BI9" s="92"/>
      <c r="BJ9" s="92"/>
      <c r="BK9" s="92"/>
      <c r="BL9" s="92"/>
      <c r="BM9" s="92"/>
      <c r="BN9" s="92"/>
      <c r="BO9" s="92"/>
      <c r="BP9" s="92"/>
      <c r="BQ9" s="92"/>
      <c r="BR9" s="92"/>
      <c r="BS9" s="135"/>
    </row>
    <row r="10" spans="1:93" s="133" customFormat="1" ht="90" customHeight="1" x14ac:dyDescent="0.25">
      <c r="A10" s="154" t="s">
        <v>187</v>
      </c>
      <c r="B10" s="138" t="str">
        <f>'grasp info'!B9</f>
        <v>C8</v>
      </c>
      <c r="D10" s="151">
        <f>'grasp info'!F9</f>
        <v>3</v>
      </c>
      <c r="E10" s="133">
        <f>RANK('raw alpha for graphs'!B9,'raw alpha for graphs'!B$9:B$14)</f>
        <v>1</v>
      </c>
      <c r="F10" s="133">
        <f>RANK('raw alpha for graphs'!C9,'raw alpha for graphs'!C$9:C$14)</f>
        <v>1</v>
      </c>
      <c r="G10" s="133">
        <f>RANK('raw alpha for graphs'!D9,'raw alpha for graphs'!D$9:D$14)</f>
        <v>1</v>
      </c>
      <c r="H10" s="133">
        <f>RANK('raw alpha for graphs'!E9,'raw alpha for graphs'!E$9:E$14)</f>
        <v>1</v>
      </c>
      <c r="I10" s="133">
        <f>RANK('raw alpha for graphs'!F9,'raw alpha for graphs'!F$9:F$14)</f>
        <v>3</v>
      </c>
      <c r="J10" s="134">
        <f>RANK('raw alpha for graphs'!G9,'raw alpha for graphs'!G$9:G$14)</f>
        <v>3</v>
      </c>
      <c r="K10" s="145" t="str">
        <f>INDEX('raw alpha for graphs'!$B$1:$G$1,1,MATCH(MAX('raw alpha for graphs'!$B9:$G9),'raw alpha for graphs'!$B9:$G9,0))</f>
        <v>-X</v>
      </c>
      <c r="L10" s="134" t="str">
        <f>(INDEX('raw alpha for graphs'!$B$1:$G$1,1,MATCH(MIN('raw alpha for graphs'!$B9:$G9),'raw alpha for graphs'!$B9:$G9,0)))</f>
        <v>Y</v>
      </c>
      <c r="M10" s="145" t="str">
        <f>INDEX('raw alpha for graphs'!$H$1:$O$1,1,MATCH(MAX('raw alpha for graphs'!$H9:$O9),'raw alpha for graphs'!$H9:$O9,0))</f>
        <v>-X+Y+Z</v>
      </c>
      <c r="N10" s="134" t="str">
        <f>INDEX('raw alpha for graphs'!$H$1:$O$1,1,MATCH(MIN('raw alpha for graphs'!$H9:$O9),'raw alpha for graphs'!$H9:$O9,0))</f>
        <v>X+Y+Z</v>
      </c>
    </row>
    <row r="11" spans="1:93" s="92" customFormat="1" ht="90" customHeight="1" x14ac:dyDescent="0.25">
      <c r="A11" s="155"/>
      <c r="B11" s="143" t="str">
        <f>'grasp info'!B10</f>
        <v>F21</v>
      </c>
      <c r="D11" s="152">
        <f>'grasp info'!F10</f>
        <v>5</v>
      </c>
      <c r="E11" s="92">
        <f>RANK('raw alpha for graphs'!B10,'raw alpha for graphs'!B$9:B$14)</f>
        <v>3</v>
      </c>
      <c r="F11" s="92">
        <f>RANK('raw alpha for graphs'!C10,'raw alpha for graphs'!C$9:C$14)</f>
        <v>3</v>
      </c>
      <c r="G11" s="92">
        <f>RANK('raw alpha for graphs'!D10,'raw alpha for graphs'!D$9:D$14)</f>
        <v>3</v>
      </c>
      <c r="H11" s="92">
        <f>RANK('raw alpha for graphs'!E10,'raw alpha for graphs'!E$9:E$14)</f>
        <v>3</v>
      </c>
      <c r="I11" s="92">
        <f>RANK('raw alpha for graphs'!F10,'raw alpha for graphs'!F$9:F$14)</f>
        <v>2</v>
      </c>
      <c r="J11" s="135">
        <f>RANK('raw alpha for graphs'!G10,'raw alpha for graphs'!G$9:G$14)</f>
        <v>2</v>
      </c>
      <c r="K11" s="146" t="str">
        <f>INDEX('raw alpha for graphs'!$B$1:$G$1,1,MATCH(MAX('raw alpha for graphs'!$B10:$G10),'raw alpha for graphs'!$B10:$G10,0))</f>
        <v>-Z</v>
      </c>
      <c r="L11" s="135" t="str">
        <f>(INDEX('raw alpha for graphs'!$B$1:$G$1,1,MATCH(MIN('raw alpha for graphs'!$B10:$G10),'raw alpha for graphs'!$B10:$G10,0)))</f>
        <v>Y</v>
      </c>
      <c r="M11" s="146" t="str">
        <f>INDEX('raw alpha for graphs'!$H$1:$O$1,1,MATCH(MAX('raw alpha for graphs'!$H10:$O10),'raw alpha for graphs'!$H10:$O10,0))</f>
        <v>-X+Y+Z</v>
      </c>
      <c r="N11" s="135" t="str">
        <f>INDEX('raw alpha for graphs'!$H$1:$O$1,1,MATCH(MIN('raw alpha for graphs'!$H10:$O10),'raw alpha for graphs'!$H10:$O10,0))</f>
        <v>X+Y+Z</v>
      </c>
    </row>
    <row r="12" spans="1:93" s="92" customFormat="1" ht="90" customHeight="1" x14ac:dyDescent="0.25">
      <c r="A12" s="155"/>
      <c r="B12" s="143" t="str">
        <f>'grasp info'!B11</f>
        <v>F26</v>
      </c>
      <c r="D12" s="152">
        <f>'grasp info'!F11</f>
        <v>3</v>
      </c>
      <c r="E12" s="92">
        <f>RANK('raw alpha for graphs'!B11,'raw alpha for graphs'!B$9:B$14)</f>
        <v>4</v>
      </c>
      <c r="F12" s="92">
        <f>RANK('raw alpha for graphs'!C11,'raw alpha for graphs'!C$9:C$14)</f>
        <v>5</v>
      </c>
      <c r="G12" s="92">
        <f>RANK('raw alpha for graphs'!D11,'raw alpha for graphs'!D$9:D$14)</f>
        <v>5</v>
      </c>
      <c r="H12" s="92">
        <f>RANK('raw alpha for graphs'!E11,'raw alpha for graphs'!E$9:E$14)</f>
        <v>4</v>
      </c>
      <c r="I12" s="92">
        <f>RANK('raw alpha for graphs'!F11,'raw alpha for graphs'!F$9:F$14)</f>
        <v>4</v>
      </c>
      <c r="J12" s="135">
        <f>RANK('raw alpha for graphs'!G11,'raw alpha for graphs'!G$9:G$14)</f>
        <v>4</v>
      </c>
      <c r="K12" s="146" t="str">
        <f>INDEX('raw alpha for graphs'!$B$1:$G$1,1,MATCH(MAX('raw alpha for graphs'!$B11:$G11),'raw alpha for graphs'!$B11:$G11,0))</f>
        <v>-Z</v>
      </c>
      <c r="L12" s="135" t="str">
        <f>(INDEX('raw alpha for graphs'!$B$1:$G$1,1,MATCH(MIN('raw alpha for graphs'!$B11:$G11),'raw alpha for graphs'!$B11:$G11,0)))</f>
        <v>-Y</v>
      </c>
      <c r="M12" s="146" t="str">
        <f>INDEX('raw alpha for graphs'!$H$1:$O$1,1,MATCH(MAX('raw alpha for graphs'!$H11:$O11),'raw alpha for graphs'!$H11:$O11,0))</f>
        <v>-X+Y+Z</v>
      </c>
      <c r="N12" s="135" t="str">
        <f>INDEX('raw alpha for graphs'!$H$1:$O$1,1,MATCH(MIN('raw alpha for graphs'!$H11:$O11),'raw alpha for graphs'!$H11:$O11,0))</f>
        <v>-X-Y-Z</v>
      </c>
    </row>
    <row r="13" spans="1:93" s="92" customFormat="1" ht="90" customHeight="1" x14ac:dyDescent="0.25">
      <c r="A13" s="155"/>
      <c r="B13" s="143" t="str">
        <f>'grasp info'!B12</f>
        <v>T+6</v>
      </c>
      <c r="D13" s="152">
        <f>'grasp info'!F12</f>
        <v>6</v>
      </c>
      <c r="E13" s="92">
        <f>RANK('raw alpha for graphs'!B12,'raw alpha for graphs'!B$9:B$14)</f>
        <v>2</v>
      </c>
      <c r="F13" s="92">
        <f>RANK('raw alpha for graphs'!C12,'raw alpha for graphs'!C$9:C$14)</f>
        <v>2</v>
      </c>
      <c r="G13" s="92">
        <f>RANK('raw alpha for graphs'!D12,'raw alpha for graphs'!D$9:D$14)</f>
        <v>2</v>
      </c>
      <c r="H13" s="92">
        <f>RANK('raw alpha for graphs'!E12,'raw alpha for graphs'!E$9:E$14)</f>
        <v>2</v>
      </c>
      <c r="I13" s="92">
        <f>RANK('raw alpha for graphs'!F12,'raw alpha for graphs'!F$9:F$14)</f>
        <v>1</v>
      </c>
      <c r="J13" s="135">
        <f>RANK('raw alpha for graphs'!G12,'raw alpha for graphs'!G$9:G$14)</f>
        <v>1</v>
      </c>
      <c r="K13" s="146" t="str">
        <f>INDEX('raw alpha for graphs'!$B$1:$G$1,1,MATCH(MAX('raw alpha for graphs'!$B12:$G12),'raw alpha for graphs'!$B12:$G12,0))</f>
        <v>-Z</v>
      </c>
      <c r="L13" s="135" t="str">
        <f>(INDEX('raw alpha for graphs'!$B$1:$G$1,1,MATCH(MIN('raw alpha for graphs'!$B12:$G12),'raw alpha for graphs'!$B12:$G12,0)))</f>
        <v>-Y</v>
      </c>
      <c r="M13" s="146" t="str">
        <f>INDEX('raw alpha for graphs'!$H$1:$O$1,1,MATCH(MAX('raw alpha for graphs'!$H12:$O12),'raw alpha for graphs'!$H12:$O12,0))</f>
        <v>X+Y-Z</v>
      </c>
      <c r="N13" s="135" t="str">
        <f>INDEX('raw alpha for graphs'!$H$1:$O$1,1,MATCH(MIN('raw alpha for graphs'!$H12:$O12),'raw alpha for graphs'!$H12:$O12,0))</f>
        <v>-X-Y-Z</v>
      </c>
    </row>
    <row r="14" spans="1:93" s="92" customFormat="1" ht="90" customHeight="1" x14ac:dyDescent="0.25">
      <c r="A14" s="155"/>
      <c r="B14" s="143" t="str">
        <f>'grasp info'!B13</f>
        <v>T+8</v>
      </c>
      <c r="D14" s="152">
        <f>'grasp info'!F13</f>
        <v>4</v>
      </c>
      <c r="E14" s="92">
        <f>RANK('raw alpha for graphs'!B13,'raw alpha for graphs'!B$9:B$14)</f>
        <v>5</v>
      </c>
      <c r="F14" s="92">
        <f>RANK('raw alpha for graphs'!C13,'raw alpha for graphs'!C$9:C$14)</f>
        <v>4</v>
      </c>
      <c r="G14" s="92">
        <f>RANK('raw alpha for graphs'!D13,'raw alpha for graphs'!D$9:D$14)</f>
        <v>4</v>
      </c>
      <c r="H14" s="92">
        <f>RANK('raw alpha for graphs'!E13,'raw alpha for graphs'!E$9:E$14)</f>
        <v>5</v>
      </c>
      <c r="I14" s="92">
        <f>RANK('raw alpha for graphs'!F13,'raw alpha for graphs'!F$9:F$14)</f>
        <v>5</v>
      </c>
      <c r="J14" s="135">
        <f>RANK('raw alpha for graphs'!G13,'raw alpha for graphs'!G$9:G$14)</f>
        <v>5</v>
      </c>
      <c r="K14" s="146" t="str">
        <f>INDEX('raw alpha for graphs'!$B$1:$G$1,1,MATCH(MAX('raw alpha for graphs'!$B13:$G13),'raw alpha for graphs'!$B13:$G13,0))</f>
        <v>Z</v>
      </c>
      <c r="L14" s="135" t="str">
        <f>(INDEX('raw alpha for graphs'!$B$1:$G$1,1,MATCH(MIN('raw alpha for graphs'!$B13:$G13),'raw alpha for graphs'!$B13:$G13,0)))</f>
        <v>X</v>
      </c>
      <c r="M14" s="146" t="str">
        <f>INDEX('raw alpha for graphs'!$H$1:$O$1,1,MATCH(MAX('raw alpha for graphs'!$H13:$O13),'raw alpha for graphs'!$H13:$O13,0))</f>
        <v>X+Y-Z</v>
      </c>
      <c r="N14" s="135" t="str">
        <f>INDEX('raw alpha for graphs'!$H$1:$O$1,1,MATCH(MIN('raw alpha for graphs'!$H13:$O13),'raw alpha for graphs'!$H13:$O13,0))</f>
        <v>X-Y+Z</v>
      </c>
    </row>
    <row r="15" spans="1:93" s="136" customFormat="1" ht="90" customHeight="1" thickBot="1" x14ac:dyDescent="0.3">
      <c r="A15" s="156"/>
      <c r="B15" s="157" t="str">
        <f>'grasp info'!B14</f>
        <v>T13</v>
      </c>
      <c r="D15" s="153">
        <f>'grasp info'!F14</f>
        <v>2</v>
      </c>
      <c r="E15" s="136">
        <f>RANK('raw alpha for graphs'!B14,'raw alpha for graphs'!B$9:B$14)</f>
        <v>5</v>
      </c>
      <c r="F15" s="136">
        <f>RANK('raw alpha for graphs'!C14,'raw alpha for graphs'!C$9:C$14)</f>
        <v>6</v>
      </c>
      <c r="G15" s="136">
        <f>RANK('raw alpha for graphs'!D14,'raw alpha for graphs'!D$9:D$14)</f>
        <v>6</v>
      </c>
      <c r="H15" s="136">
        <f>RANK('raw alpha for graphs'!E14,'raw alpha for graphs'!E$9:E$14)</f>
        <v>5</v>
      </c>
      <c r="I15" s="136">
        <f>RANK('raw alpha for graphs'!F14,'raw alpha for graphs'!F$9:F$14)</f>
        <v>6</v>
      </c>
      <c r="J15" s="137">
        <f>RANK('raw alpha for graphs'!G14,'raw alpha for graphs'!G$9:G$14)</f>
        <v>5</v>
      </c>
      <c r="K15" s="147" t="str">
        <f>INDEX('raw alpha for graphs'!$B$1:$G$1,1,MATCH(MAX('raw alpha for graphs'!$B14:$G14),'raw alpha for graphs'!$B14:$G14,0))</f>
        <v>X</v>
      </c>
      <c r="L15" s="137" t="str">
        <f>(INDEX('raw alpha for graphs'!$B$1:$G$1,1,MATCH(MIN('raw alpha for graphs'!$B14:$G14),'raw alpha for graphs'!$B14:$G14,0)))</f>
        <v>X</v>
      </c>
      <c r="M15" s="147" t="str">
        <f>INDEX('raw alpha for graphs'!$H$1:$O$1,1,MATCH(MAX('raw alpha for graphs'!$H14:$O14),'raw alpha for graphs'!$H14:$O14,0))</f>
        <v>X+Y+Z</v>
      </c>
      <c r="N15" s="137" t="str">
        <f>INDEX('raw alpha for graphs'!$H$1:$O$1,1,MATCH(MIN('raw alpha for graphs'!$H14:$O14),'raw alpha for graphs'!$H14:$O14,0))</f>
        <v>X+Y+Z</v>
      </c>
    </row>
    <row r="16" spans="1:93" s="92" customFormat="1" ht="90" customHeight="1" x14ac:dyDescent="0.25">
      <c r="A16" s="158" t="s">
        <v>188</v>
      </c>
      <c r="B16" s="143" t="str">
        <f>'grasp info'!B15</f>
        <v>C16</v>
      </c>
      <c r="D16" s="152">
        <f>'grasp info'!F15</f>
        <v>5</v>
      </c>
      <c r="E16" s="92">
        <f>RANK('raw alpha for graphs'!B15,'raw alpha for graphs'!B$15:B$18)</f>
        <v>4</v>
      </c>
      <c r="F16" s="92">
        <f>RANK('raw alpha for graphs'!C15,'raw alpha for graphs'!C$15:C$18)</f>
        <v>1</v>
      </c>
      <c r="G16" s="92">
        <f>RANK('raw alpha for graphs'!D15,'raw alpha for graphs'!D$15:D$18)</f>
        <v>4</v>
      </c>
      <c r="H16" s="92">
        <f>RANK('raw alpha for graphs'!E15,'raw alpha for graphs'!E$15:E$18)</f>
        <v>4</v>
      </c>
      <c r="I16" s="92">
        <f>RANK('raw alpha for graphs'!F15,'raw alpha for graphs'!F$15:F$18)</f>
        <v>4</v>
      </c>
      <c r="J16" s="135">
        <f>RANK('raw alpha for graphs'!G15,'raw alpha for graphs'!G$15:G$18)</f>
        <v>3</v>
      </c>
      <c r="K16" s="146" t="str">
        <f>INDEX('raw alpha for graphs'!$B$1:$G$1,1,MATCH(MAX('raw alpha for graphs'!$B15:$G15),'raw alpha for graphs'!$B15:$G15,0))</f>
        <v>-X</v>
      </c>
      <c r="L16" s="135" t="str">
        <f>(INDEX('raw alpha for graphs'!$B$1:$G$1,1,MATCH(MIN('raw alpha for graphs'!$B15:$G15),'raw alpha for graphs'!$B15:$G15,0)))</f>
        <v>-Y</v>
      </c>
      <c r="M16" s="146" t="str">
        <f>INDEX('raw alpha for graphs'!$H$1:$O$1,1,MATCH(MAX('raw alpha for graphs'!$H15:$O15),'raw alpha for graphs'!$H15:$O15,0))</f>
        <v>-X+Y-Z</v>
      </c>
      <c r="N16" s="135" t="str">
        <f>INDEX('raw alpha for graphs'!$H$1:$O$1,1,MATCH(MIN('raw alpha for graphs'!$H15:$O15),'raw alpha for graphs'!$H15:$O15,0))</f>
        <v>X-Y+Z</v>
      </c>
    </row>
    <row r="17" spans="1:14" s="92" customFormat="1" ht="90" customHeight="1" x14ac:dyDescent="0.25">
      <c r="A17" s="155"/>
      <c r="B17" s="143" t="str">
        <f>'grasp info'!B16</f>
        <v>F17</v>
      </c>
      <c r="D17" s="152">
        <f>'grasp info'!F16</f>
        <v>6</v>
      </c>
      <c r="E17" s="92">
        <f>RANK('raw alpha for graphs'!B16,'raw alpha for graphs'!B$15:B$18)</f>
        <v>1</v>
      </c>
      <c r="F17" s="92">
        <f>RANK('raw alpha for graphs'!C16,'raw alpha for graphs'!C$15:C$18)</f>
        <v>3</v>
      </c>
      <c r="G17" s="92">
        <f>RANK('raw alpha for graphs'!D16,'raw alpha for graphs'!D$15:D$18)</f>
        <v>1</v>
      </c>
      <c r="H17" s="92">
        <f>RANK('raw alpha for graphs'!E16,'raw alpha for graphs'!E$15:E$18)</f>
        <v>1</v>
      </c>
      <c r="I17" s="92">
        <f>RANK('raw alpha for graphs'!F16,'raw alpha for graphs'!F$15:F$18)</f>
        <v>1</v>
      </c>
      <c r="J17" s="135">
        <f>RANK('raw alpha for graphs'!G16,'raw alpha for graphs'!G$15:G$18)</f>
        <v>1</v>
      </c>
      <c r="K17" s="146" t="str">
        <f>INDEX('raw alpha for graphs'!$B$1:$G$1,1,MATCH(MAX('raw alpha for graphs'!$B16:$G16),'raw alpha for graphs'!$B16:$G16,0))</f>
        <v>-Z</v>
      </c>
      <c r="L17" s="135" t="str">
        <f>(INDEX('raw alpha for graphs'!$B$1:$G$1,1,MATCH(MIN('raw alpha for graphs'!$B16:$G16),'raw alpha for graphs'!$B16:$G16,0)))</f>
        <v>-Y</v>
      </c>
      <c r="M17" s="146" t="str">
        <f>INDEX('raw alpha for graphs'!$H$1:$O$1,1,MATCH(MAX('raw alpha for graphs'!$H16:$O16),'raw alpha for graphs'!$H16:$O16,0))</f>
        <v>-X-Y-Z</v>
      </c>
      <c r="N17" s="135" t="str">
        <f>INDEX('raw alpha for graphs'!$H$1:$O$1,1,MATCH(MIN('raw alpha for graphs'!$H16:$O16),'raw alpha for graphs'!$H16:$O16,0))</f>
        <v>X-Y+Z</v>
      </c>
    </row>
    <row r="18" spans="1:14" s="92" customFormat="1" ht="90" customHeight="1" x14ac:dyDescent="0.25">
      <c r="A18" s="155"/>
      <c r="B18" s="143" t="str">
        <f>'grasp info'!B17</f>
        <v>F21</v>
      </c>
      <c r="D18" s="152">
        <f>'grasp info'!F17</f>
        <v>4</v>
      </c>
      <c r="E18" s="92">
        <f>RANK('raw alpha for graphs'!B17,'raw alpha for graphs'!B$15:B$18)</f>
        <v>2</v>
      </c>
      <c r="F18" s="92">
        <f>RANK('raw alpha for graphs'!C17,'raw alpha for graphs'!C$15:C$18)</f>
        <v>4</v>
      </c>
      <c r="G18" s="92">
        <f>RANK('raw alpha for graphs'!D17,'raw alpha for graphs'!D$15:D$18)</f>
        <v>3</v>
      </c>
      <c r="H18" s="92">
        <f>RANK('raw alpha for graphs'!E17,'raw alpha for graphs'!E$15:E$18)</f>
        <v>3</v>
      </c>
      <c r="I18" s="92">
        <f>RANK('raw alpha for graphs'!F17,'raw alpha for graphs'!F$15:F$18)</f>
        <v>3</v>
      </c>
      <c r="J18" s="135">
        <f>RANK('raw alpha for graphs'!G17,'raw alpha for graphs'!G$15:G$18)</f>
        <v>2</v>
      </c>
      <c r="K18" s="146" t="str">
        <f>INDEX('raw alpha for graphs'!$B$1:$G$1,1,MATCH(MAX('raw alpha for graphs'!$B17:$G17),'raw alpha for graphs'!$B17:$G17,0))</f>
        <v>-X</v>
      </c>
      <c r="L18" s="135" t="str">
        <f>(INDEX('raw alpha for graphs'!$B$1:$G$1,1,MATCH(MIN('raw alpha for graphs'!$B17:$G17),'raw alpha for graphs'!$B17:$G17,0)))</f>
        <v>Y</v>
      </c>
      <c r="M18" s="146" t="str">
        <f>INDEX('raw alpha for graphs'!$H$1:$O$1,1,MATCH(MAX('raw alpha for graphs'!$H17:$O17),'raw alpha for graphs'!$H17:$O17,0))</f>
        <v>-X-Y-Z</v>
      </c>
      <c r="N18" s="135" t="str">
        <f>INDEX('raw alpha for graphs'!$H$1:$O$1,1,MATCH(MIN('raw alpha for graphs'!$H17:$O17),'raw alpha for graphs'!$H17:$O17,0))</f>
        <v>X-Y+Z</v>
      </c>
    </row>
    <row r="19" spans="1:14" s="136" customFormat="1" ht="90" customHeight="1" thickBot="1" x14ac:dyDescent="0.3">
      <c r="A19" s="156"/>
      <c r="B19" s="157" t="str">
        <f>'grasp info'!B18</f>
        <v>T16</v>
      </c>
      <c r="D19" s="153">
        <f>'grasp info'!F18</f>
        <v>5</v>
      </c>
      <c r="E19" s="136">
        <f>RANK('raw alpha for graphs'!B18,'raw alpha for graphs'!B$15:B$18)</f>
        <v>3</v>
      </c>
      <c r="F19" s="136">
        <f>RANK('raw alpha for graphs'!C18,'raw alpha for graphs'!C$15:C$18)</f>
        <v>2</v>
      </c>
      <c r="G19" s="136">
        <f>RANK('raw alpha for graphs'!D18,'raw alpha for graphs'!D$15:D$18)</f>
        <v>2</v>
      </c>
      <c r="H19" s="136">
        <f>RANK('raw alpha for graphs'!E18,'raw alpha for graphs'!E$15:E$18)</f>
        <v>2</v>
      </c>
      <c r="I19" s="136">
        <f>RANK('raw alpha for graphs'!F18,'raw alpha for graphs'!F$15:F$18)</f>
        <v>2</v>
      </c>
      <c r="J19" s="137">
        <f>RANK('raw alpha for graphs'!G18,'raw alpha for graphs'!G$15:G$18)</f>
        <v>4</v>
      </c>
      <c r="K19" s="147" t="str">
        <f>INDEX('raw alpha for graphs'!$B$1:$G$1,1,MATCH(MAX('raw alpha for graphs'!$B18:$G18),'raw alpha for graphs'!$B18:$G18,0))</f>
        <v>-X</v>
      </c>
      <c r="L19" s="137" t="str">
        <f>(INDEX('raw alpha for graphs'!$B$1:$G$1,1,MATCH(MIN('raw alpha for graphs'!$B18:$G18),'raw alpha for graphs'!$B18:$G18,0)))</f>
        <v>Y</v>
      </c>
      <c r="M19" s="147" t="str">
        <f>INDEX('raw alpha for graphs'!$H$1:$O$1,1,MATCH(MAX('raw alpha for graphs'!$H18:$O18),'raw alpha for graphs'!$H18:$O18,0))</f>
        <v>-X-Y+Z</v>
      </c>
      <c r="N19" s="137" t="str">
        <f>INDEX('raw alpha for graphs'!$H$1:$O$1,1,MATCH(MIN('raw alpha for graphs'!$H18:$O18),'raw alpha for graphs'!$H18:$O18,0))</f>
        <v>X+Y-Z</v>
      </c>
    </row>
    <row r="20" spans="1:14" ht="90" customHeight="1" x14ac:dyDescent="0.25">
      <c r="A20" s="159" t="s">
        <v>189</v>
      </c>
      <c r="B20" s="143" t="str">
        <f>'grasp info'!B19</f>
        <v>C1</v>
      </c>
      <c r="D20" s="152">
        <f>'grasp info'!F19</f>
        <v>0</v>
      </c>
    </row>
    <row r="21" spans="1:14" ht="90" customHeight="1" x14ac:dyDescent="0.25">
      <c r="A21" s="160"/>
      <c r="B21" s="143" t="str">
        <f>'grasp info'!B20</f>
        <v>C13</v>
      </c>
      <c r="D21" s="152">
        <f>'grasp info'!F20</f>
        <v>0</v>
      </c>
    </row>
    <row r="22" spans="1:14" ht="90" customHeight="1" x14ac:dyDescent="0.25">
      <c r="A22" s="89" t="s">
        <v>192</v>
      </c>
      <c r="B22" s="143" t="str">
        <f>'grasp info'!B21</f>
        <v>C16</v>
      </c>
      <c r="D22" s="152">
        <f>'grasp info'!F21</f>
        <v>0</v>
      </c>
    </row>
    <row r="23" spans="1:14" ht="90" customHeight="1" x14ac:dyDescent="0.25">
      <c r="A23" s="159" t="s">
        <v>194</v>
      </c>
      <c r="B23" s="143" t="str">
        <f>'grasp info'!B22</f>
        <v>C3</v>
      </c>
      <c r="D23" s="152">
        <f>'grasp info'!F22</f>
        <v>0</v>
      </c>
    </row>
    <row r="24" spans="1:14" ht="90" customHeight="1" x14ac:dyDescent="0.25">
      <c r="A24" s="160"/>
      <c r="B24" s="143" t="str">
        <f>'grasp info'!B23</f>
        <v>T1</v>
      </c>
      <c r="D24" s="152">
        <f>'grasp info'!F23</f>
        <v>0</v>
      </c>
    </row>
    <row r="25" spans="1:14" ht="90" customHeight="1" x14ac:dyDescent="0.25">
      <c r="A25" s="160"/>
      <c r="B25" s="143" t="str">
        <f>'grasp info'!B24</f>
        <v>C6</v>
      </c>
      <c r="D25" s="152">
        <f>'grasp info'!F24</f>
        <v>0</v>
      </c>
    </row>
    <row r="26" spans="1:14" ht="90" customHeight="1" x14ac:dyDescent="0.25">
      <c r="A26" s="159" t="s">
        <v>198</v>
      </c>
      <c r="B26" s="143" t="str">
        <f>'grasp info'!B25</f>
        <v>T6</v>
      </c>
      <c r="D26" s="152">
        <f>'grasp info'!F25</f>
        <v>0</v>
      </c>
    </row>
    <row r="27" spans="1:14" ht="90" customHeight="1" x14ac:dyDescent="0.25">
      <c r="A27" s="160"/>
      <c r="B27" s="143" t="str">
        <f>'grasp info'!B26</f>
        <v>C6</v>
      </c>
      <c r="D27" s="152">
        <f>'grasp info'!F26</f>
        <v>0</v>
      </c>
    </row>
    <row r="28" spans="1:14" ht="90" customHeight="1" x14ac:dyDescent="0.25">
      <c r="A28" s="160"/>
      <c r="B28" s="143" t="str">
        <f>'grasp info'!B27</f>
        <v>T10</v>
      </c>
      <c r="D28" s="152">
        <f>'grasp info'!F27</f>
        <v>0</v>
      </c>
    </row>
    <row r="29" spans="1:14" ht="90" customHeight="1" x14ac:dyDescent="0.25">
      <c r="A29" s="160"/>
      <c r="B29" s="143" t="str">
        <f>'grasp info'!B28</f>
        <v>C8</v>
      </c>
      <c r="D29" s="152">
        <f>'grasp info'!F28</f>
        <v>0</v>
      </c>
    </row>
    <row r="30" spans="1:14" ht="90" customHeight="1" x14ac:dyDescent="0.25">
      <c r="A30" s="159" t="s">
        <v>202</v>
      </c>
      <c r="B30" s="143" t="str">
        <f>'grasp info'!B29</f>
        <v>T16</v>
      </c>
      <c r="D30" s="152">
        <f>'grasp info'!F29</f>
        <v>0</v>
      </c>
    </row>
    <row r="31" spans="1:14" ht="90" customHeight="1" x14ac:dyDescent="0.25">
      <c r="A31" s="160"/>
      <c r="B31" s="143" t="str">
        <f>'grasp info'!B30</f>
        <v>T10</v>
      </c>
      <c r="D31" s="152">
        <f>'grasp info'!F30</f>
        <v>0</v>
      </c>
    </row>
    <row r="32" spans="1:14" ht="90" customHeight="1" x14ac:dyDescent="0.25">
      <c r="A32" s="160"/>
      <c r="B32" s="143" t="str">
        <f>'grasp info'!B31</f>
        <v>F26</v>
      </c>
      <c r="D32" s="152">
        <f>'grasp info'!F31</f>
        <v>0</v>
      </c>
    </row>
    <row r="33" spans="1:4" ht="90" customHeight="1" x14ac:dyDescent="0.25">
      <c r="A33" s="159" t="s">
        <v>205</v>
      </c>
      <c r="B33" s="143" t="str">
        <f>'grasp info'!B32</f>
        <v>C8</v>
      </c>
      <c r="D33" s="152">
        <f>'grasp info'!F32</f>
        <v>0</v>
      </c>
    </row>
    <row r="34" spans="1:4" ht="90" customHeight="1" x14ac:dyDescent="0.25">
      <c r="A34" s="160"/>
      <c r="B34" s="143" t="str">
        <f>'grasp info'!B33</f>
        <v>T10</v>
      </c>
      <c r="D34" s="152">
        <f>'grasp info'!F33</f>
        <v>0</v>
      </c>
    </row>
    <row r="35" spans="1:4" ht="90" customHeight="1" x14ac:dyDescent="0.25">
      <c r="A35" s="159" t="s">
        <v>206</v>
      </c>
      <c r="B35" s="143" t="str">
        <f>'grasp info'!B34</f>
        <v>T1</v>
      </c>
      <c r="D35" s="152">
        <f>'grasp info'!F34</f>
        <v>0</v>
      </c>
    </row>
    <row r="36" spans="1:4" ht="90" customHeight="1" x14ac:dyDescent="0.25">
      <c r="A36" s="160"/>
      <c r="B36" s="143" t="str">
        <f>'grasp info'!B35</f>
        <v>T20</v>
      </c>
      <c r="D36" s="152">
        <f>'grasp info'!F35</f>
        <v>0</v>
      </c>
    </row>
    <row r="37" spans="1:4" ht="90" customHeight="1" x14ac:dyDescent="0.25">
      <c r="A37" s="160"/>
      <c r="B37" s="143" t="str">
        <f>'grasp info'!B36</f>
        <v>T2</v>
      </c>
      <c r="D37" s="152">
        <f>'grasp info'!F36</f>
        <v>0</v>
      </c>
    </row>
    <row r="38" spans="1:4" ht="90" customHeight="1" x14ac:dyDescent="0.25">
      <c r="A38" s="160"/>
      <c r="B38" s="143" t="str">
        <f>'grasp info'!B37</f>
        <v>T17</v>
      </c>
      <c r="D38" s="152">
        <f>'grasp info'!F37</f>
        <v>0</v>
      </c>
    </row>
    <row r="39" spans="1:4" ht="90" customHeight="1" x14ac:dyDescent="0.25">
      <c r="A39" s="159" t="s">
        <v>210</v>
      </c>
      <c r="B39" s="143" t="str">
        <f>'grasp info'!B38</f>
        <v>C9</v>
      </c>
      <c r="D39" s="152">
        <f>'grasp info'!F38</f>
        <v>0</v>
      </c>
    </row>
    <row r="40" spans="1:4" ht="90" customHeight="1" x14ac:dyDescent="0.25">
      <c r="A40" s="160"/>
      <c r="B40" s="143" t="str">
        <f>'grasp info'!B39</f>
        <v>F26</v>
      </c>
      <c r="D40" s="152">
        <f>'grasp info'!F39</f>
        <v>0</v>
      </c>
    </row>
    <row r="41" spans="1:4" ht="90" customHeight="1" x14ac:dyDescent="0.25">
      <c r="A41" s="160"/>
      <c r="B41" s="143" t="str">
        <f>'grasp info'!B40</f>
        <v>C8</v>
      </c>
      <c r="D41" s="152">
        <f>'grasp info'!F40</f>
        <v>0</v>
      </c>
    </row>
    <row r="42" spans="1:4" ht="90" customHeight="1" x14ac:dyDescent="0.25">
      <c r="A42" s="159" t="s">
        <v>212</v>
      </c>
      <c r="B42" s="143" t="str">
        <f>'grasp info'!B41</f>
        <v>T10</v>
      </c>
      <c r="D42" s="152">
        <f>'grasp info'!F41</f>
        <v>0</v>
      </c>
    </row>
    <row r="43" spans="1:4" ht="90" customHeight="1" x14ac:dyDescent="0.25">
      <c r="A43" s="160"/>
      <c r="B43" s="143" t="str">
        <f>'grasp info'!B42</f>
        <v>C9</v>
      </c>
      <c r="D43" s="152">
        <f>'grasp info'!F42</f>
        <v>0</v>
      </c>
    </row>
    <row r="44" spans="1:4" ht="90" customHeight="1" x14ac:dyDescent="0.25">
      <c r="A44" s="159" t="s">
        <v>213</v>
      </c>
      <c r="B44" s="143" t="str">
        <f>'grasp info'!B43</f>
        <v>C9</v>
      </c>
      <c r="D44" s="152">
        <f>'grasp info'!F43</f>
        <v>0</v>
      </c>
    </row>
    <row r="45" spans="1:4" ht="90" customHeight="1" x14ac:dyDescent="0.25">
      <c r="A45" s="160"/>
      <c r="B45" s="143" t="str">
        <f>'grasp info'!B44</f>
        <v>F26</v>
      </c>
      <c r="D45" s="152">
        <f>'grasp info'!F44</f>
        <v>0</v>
      </c>
    </row>
    <row r="46" spans="1:4" ht="90" customHeight="1" x14ac:dyDescent="0.25">
      <c r="A46" s="160"/>
      <c r="B46" s="143" t="str">
        <f>'grasp info'!B45</f>
        <v>C8</v>
      </c>
      <c r="D46" s="152">
        <f>'grasp info'!F45</f>
        <v>0</v>
      </c>
    </row>
    <row r="47" spans="1:4" ht="90" customHeight="1" x14ac:dyDescent="0.25">
      <c r="A47" s="159" t="s">
        <v>214</v>
      </c>
      <c r="B47" s="143" t="str">
        <f>'grasp info'!B46</f>
        <v>T7</v>
      </c>
      <c r="D47" s="152">
        <f>'grasp info'!F46</f>
        <v>0</v>
      </c>
    </row>
    <row r="48" spans="1:4" ht="90" customHeight="1" x14ac:dyDescent="0.25">
      <c r="A48" s="160"/>
      <c r="B48" s="143" t="str">
        <f>'grasp info'!B47</f>
        <v>T8</v>
      </c>
      <c r="D48" s="152">
        <f>'grasp info'!F47</f>
        <v>0</v>
      </c>
    </row>
    <row r="49" spans="1:4" ht="90" customHeight="1" x14ac:dyDescent="0.25">
      <c r="A49" s="160"/>
      <c r="B49" s="143" t="str">
        <f>'grasp info'!B48</f>
        <v>T8 force</v>
      </c>
      <c r="D49" s="152">
        <f>'grasp info'!F48</f>
        <v>0</v>
      </c>
    </row>
    <row r="50" spans="1:4" ht="90" customHeight="1" x14ac:dyDescent="0.25">
      <c r="A50" s="160"/>
      <c r="B50" s="143" t="str">
        <f>'grasp info'!B49</f>
        <v>T9</v>
      </c>
      <c r="D50" s="152">
        <f>'grasp info'!F49</f>
        <v>0</v>
      </c>
    </row>
    <row r="51" spans="1:4" ht="90" customHeight="1" x14ac:dyDescent="0.25">
      <c r="A51" s="159" t="s">
        <v>219</v>
      </c>
      <c r="B51" s="143" t="str">
        <f>'grasp info'!B50</f>
        <v>C16 OPEN</v>
      </c>
      <c r="D51" s="152">
        <f>'grasp info'!F50</f>
        <v>0</v>
      </c>
    </row>
    <row r="52" spans="1:4" ht="90" customHeight="1" thickBot="1" x14ac:dyDescent="0.3">
      <c r="A52" s="160"/>
      <c r="B52" s="143" t="str">
        <f>'grasp info'!B51</f>
        <v>C16 CLOSE</v>
      </c>
      <c r="D52" s="153">
        <f>'grasp info'!F51</f>
        <v>0</v>
      </c>
    </row>
    <row r="53" spans="1:4" x14ac:dyDescent="0.25">
      <c r="A53" s="161"/>
      <c r="B53" s="162"/>
      <c r="C53" s="94"/>
      <c r="D53" s="94"/>
    </row>
    <row r="54" spans="1:4" x14ac:dyDescent="0.25">
      <c r="A54" s="161"/>
      <c r="B54" s="162"/>
      <c r="C54" s="94"/>
      <c r="D54" s="94"/>
    </row>
    <row r="55" spans="1:4" x14ac:dyDescent="0.25">
      <c r="A55" s="161"/>
      <c r="B55" s="162"/>
      <c r="C55" s="94"/>
      <c r="D55" s="94"/>
    </row>
    <row r="56" spans="1:4" x14ac:dyDescent="0.25">
      <c r="A56" s="161"/>
      <c r="B56" s="162"/>
      <c r="C56" s="94"/>
      <c r="D56" s="94"/>
    </row>
    <row r="57" spans="1:4" x14ac:dyDescent="0.25">
      <c r="A57" s="161"/>
      <c r="B57" s="162"/>
      <c r="C57" s="94"/>
      <c r="D57" s="94"/>
    </row>
    <row r="58" spans="1:4" x14ac:dyDescent="0.25">
      <c r="A58" s="161"/>
      <c r="B58" s="162"/>
      <c r="C58" s="94"/>
      <c r="D58" s="94"/>
    </row>
    <row r="59" spans="1:4" x14ac:dyDescent="0.25">
      <c r="A59" s="161"/>
      <c r="B59" s="162"/>
      <c r="C59" s="94"/>
      <c r="D59" s="94"/>
    </row>
    <row r="60" spans="1:4" x14ac:dyDescent="0.25">
      <c r="A60" s="161"/>
      <c r="B60" s="162"/>
      <c r="C60" s="94"/>
      <c r="D60" s="94"/>
    </row>
    <row r="61" spans="1:4" x14ac:dyDescent="0.25">
      <c r="A61" s="161"/>
      <c r="B61" s="162"/>
      <c r="C61" s="94"/>
      <c r="D61" s="94"/>
    </row>
    <row r="62" spans="1:4" x14ac:dyDescent="0.25">
      <c r="A62" s="161"/>
      <c r="B62" s="162"/>
      <c r="C62" s="94"/>
      <c r="D62" s="94"/>
    </row>
    <row r="63" spans="1:4" x14ac:dyDescent="0.25">
      <c r="A63" s="161"/>
      <c r="B63" s="162"/>
      <c r="C63" s="94"/>
      <c r="D63" s="94"/>
    </row>
    <row r="64" spans="1:4" x14ac:dyDescent="0.25">
      <c r="A64" s="161"/>
      <c r="B64" s="162"/>
      <c r="C64" s="94"/>
      <c r="D64" s="94"/>
    </row>
    <row r="65" spans="1:4" x14ac:dyDescent="0.25">
      <c r="A65" s="161"/>
      <c r="B65" s="162"/>
      <c r="C65" s="94"/>
      <c r="D65" s="94"/>
    </row>
    <row r="66" spans="1:4" x14ac:dyDescent="0.25">
      <c r="A66" s="161"/>
      <c r="B66" s="162"/>
      <c r="C66" s="94"/>
      <c r="D66" s="94"/>
    </row>
    <row r="67" spans="1:4" x14ac:dyDescent="0.25">
      <c r="A67" s="161"/>
      <c r="B67" s="162"/>
      <c r="C67" s="94"/>
      <c r="D67" s="94"/>
    </row>
    <row r="68" spans="1:4" x14ac:dyDescent="0.25">
      <c r="A68" s="161"/>
      <c r="B68" s="162"/>
      <c r="C68" s="94"/>
      <c r="D68" s="94"/>
    </row>
    <row r="69" spans="1:4" x14ac:dyDescent="0.25">
      <c r="A69" s="161"/>
      <c r="B69" s="162"/>
      <c r="C69" s="94"/>
      <c r="D69" s="94"/>
    </row>
    <row r="70" spans="1:4" x14ac:dyDescent="0.25">
      <c r="A70" s="161"/>
      <c r="B70" s="162"/>
      <c r="C70" s="94"/>
      <c r="D70" s="94"/>
    </row>
    <row r="71" spans="1:4" x14ac:dyDescent="0.25">
      <c r="A71" s="161"/>
      <c r="B71" s="162"/>
      <c r="C71" s="94"/>
      <c r="D71" s="94"/>
    </row>
    <row r="72" spans="1:4" x14ac:dyDescent="0.25">
      <c r="A72" s="161"/>
      <c r="B72" s="162"/>
      <c r="C72" s="94"/>
      <c r="D72" s="94"/>
    </row>
    <row r="73" spans="1:4" x14ac:dyDescent="0.25">
      <c r="A73" s="161"/>
      <c r="B73" s="162"/>
      <c r="C73" s="94"/>
      <c r="D73" s="94"/>
    </row>
    <row r="74" spans="1:4" x14ac:dyDescent="0.25">
      <c r="A74" s="161"/>
      <c r="B74" s="162"/>
      <c r="C74" s="94"/>
      <c r="D74" s="94"/>
    </row>
    <row r="75" spans="1:4" x14ac:dyDescent="0.25">
      <c r="A75" s="161"/>
      <c r="B75" s="162"/>
      <c r="C75" s="94"/>
      <c r="D75" s="94"/>
    </row>
    <row r="76" spans="1:4" x14ac:dyDescent="0.25">
      <c r="A76" s="161"/>
      <c r="B76" s="162"/>
      <c r="C76" s="94"/>
      <c r="D76" s="94"/>
    </row>
    <row r="77" spans="1:4" x14ac:dyDescent="0.25">
      <c r="A77" s="161"/>
      <c r="B77" s="162"/>
      <c r="C77" s="94"/>
      <c r="D77" s="94"/>
    </row>
    <row r="78" spans="1:4" x14ac:dyDescent="0.25">
      <c r="A78" s="161"/>
      <c r="B78" s="162"/>
      <c r="C78" s="94"/>
      <c r="D78" s="94"/>
    </row>
    <row r="79" spans="1:4" x14ac:dyDescent="0.25">
      <c r="A79" s="161"/>
      <c r="B79" s="162"/>
      <c r="C79" s="94"/>
      <c r="D79" s="94"/>
    </row>
    <row r="80" spans="1:4" x14ac:dyDescent="0.25">
      <c r="A80" s="161"/>
      <c r="B80" s="162"/>
      <c r="C80" s="94"/>
      <c r="D80" s="94"/>
    </row>
    <row r="81" spans="1:4" x14ac:dyDescent="0.25">
      <c r="A81" s="161"/>
      <c r="B81" s="162"/>
      <c r="C81" s="94"/>
      <c r="D81" s="94"/>
    </row>
    <row r="82" spans="1:4" x14ac:dyDescent="0.25">
      <c r="A82" s="161"/>
      <c r="B82" s="162"/>
      <c r="C82" s="94"/>
      <c r="D82" s="94"/>
    </row>
    <row r="83" spans="1:4" x14ac:dyDescent="0.25">
      <c r="A83" s="161"/>
      <c r="B83" s="162"/>
      <c r="C83" s="94"/>
      <c r="D83" s="94"/>
    </row>
    <row r="84" spans="1:4" x14ac:dyDescent="0.25">
      <c r="A84" s="161"/>
      <c r="B84" s="162"/>
      <c r="C84" s="94"/>
      <c r="D84" s="94"/>
    </row>
    <row r="85" spans="1:4" x14ac:dyDescent="0.25">
      <c r="A85" s="161"/>
      <c r="B85" s="162"/>
      <c r="C85" s="94"/>
      <c r="D85" s="94"/>
    </row>
    <row r="86" spans="1:4" x14ac:dyDescent="0.25">
      <c r="A86" s="161"/>
      <c r="B86" s="162"/>
      <c r="C86" s="94"/>
      <c r="D86" s="94"/>
    </row>
    <row r="87" spans="1:4" x14ac:dyDescent="0.25">
      <c r="A87" s="161"/>
      <c r="B87" s="162"/>
      <c r="C87" s="94"/>
      <c r="D87" s="94"/>
    </row>
    <row r="88" spans="1:4" x14ac:dyDescent="0.25">
      <c r="A88" s="161"/>
      <c r="B88" s="162"/>
      <c r="C88" s="94"/>
      <c r="D88" s="94"/>
    </row>
    <row r="89" spans="1:4" x14ac:dyDescent="0.25">
      <c r="A89" s="161"/>
      <c r="B89" s="162"/>
      <c r="C89" s="94"/>
      <c r="D89" s="94"/>
    </row>
    <row r="90" spans="1:4" x14ac:dyDescent="0.25">
      <c r="A90" s="161"/>
      <c r="B90" s="162"/>
      <c r="C90" s="94"/>
      <c r="D90" s="94"/>
    </row>
    <row r="91" spans="1:4" x14ac:dyDescent="0.25">
      <c r="A91" s="161"/>
      <c r="B91" s="162"/>
      <c r="C91" s="94"/>
      <c r="D91" s="94"/>
    </row>
    <row r="92" spans="1:4" x14ac:dyDescent="0.25">
      <c r="A92" s="161"/>
      <c r="B92" s="162"/>
      <c r="C92" s="94"/>
      <c r="D92" s="94"/>
    </row>
    <row r="93" spans="1:4" x14ac:dyDescent="0.25">
      <c r="A93" s="161"/>
      <c r="B93" s="162"/>
      <c r="C93" s="94"/>
      <c r="D93" s="94"/>
    </row>
    <row r="94" spans="1:4" x14ac:dyDescent="0.25">
      <c r="A94" s="161"/>
      <c r="B94" s="162"/>
      <c r="C94" s="94"/>
      <c r="D94" s="94"/>
    </row>
    <row r="95" spans="1:4" x14ac:dyDescent="0.25">
      <c r="A95" s="161"/>
      <c r="B95" s="162"/>
      <c r="C95" s="94"/>
      <c r="D95" s="94"/>
    </row>
    <row r="96" spans="1:4" x14ac:dyDescent="0.25">
      <c r="A96" s="161"/>
      <c r="B96" s="162"/>
      <c r="C96" s="94"/>
      <c r="D96" s="94"/>
    </row>
    <row r="97" spans="1:4" x14ac:dyDescent="0.25">
      <c r="A97" s="161"/>
      <c r="B97" s="162"/>
      <c r="C97" s="94"/>
      <c r="D97" s="94"/>
    </row>
    <row r="98" spans="1:4" x14ac:dyDescent="0.25">
      <c r="A98" s="161"/>
      <c r="B98" s="162"/>
      <c r="C98" s="94"/>
      <c r="D98" s="94"/>
    </row>
    <row r="99" spans="1:4" x14ac:dyDescent="0.25">
      <c r="A99" s="161"/>
      <c r="B99" s="162"/>
      <c r="C99" s="94"/>
      <c r="D99" s="94"/>
    </row>
    <row r="100" spans="1:4" x14ac:dyDescent="0.25">
      <c r="A100" s="161"/>
      <c r="B100" s="162"/>
      <c r="C100" s="94"/>
      <c r="D100" s="94"/>
    </row>
    <row r="101" spans="1:4" x14ac:dyDescent="0.25">
      <c r="A101" s="161"/>
      <c r="B101" s="162"/>
      <c r="C101" s="94"/>
      <c r="D101" s="94"/>
    </row>
    <row r="102" spans="1:4" x14ac:dyDescent="0.25">
      <c r="A102" s="161"/>
      <c r="B102" s="162"/>
      <c r="C102" s="94"/>
      <c r="D102" s="94"/>
    </row>
    <row r="103" spans="1:4" x14ac:dyDescent="0.25">
      <c r="A103" s="161"/>
      <c r="B103" s="162"/>
      <c r="C103" s="94"/>
      <c r="D103" s="94"/>
    </row>
    <row r="104" spans="1:4" x14ac:dyDescent="0.25">
      <c r="A104" s="161"/>
      <c r="B104" s="162"/>
      <c r="C104" s="94"/>
      <c r="D104" s="94"/>
    </row>
    <row r="105" spans="1:4" x14ac:dyDescent="0.25">
      <c r="A105" s="161"/>
      <c r="B105" s="162"/>
      <c r="C105" s="94"/>
      <c r="D105" s="94"/>
    </row>
    <row r="106" spans="1:4" x14ac:dyDescent="0.25">
      <c r="A106" s="161"/>
      <c r="B106" s="162"/>
      <c r="C106" s="94"/>
      <c r="D106" s="94"/>
    </row>
    <row r="107" spans="1:4" x14ac:dyDescent="0.25">
      <c r="A107" s="161"/>
      <c r="B107" s="162"/>
      <c r="C107" s="94"/>
      <c r="D107" s="94"/>
    </row>
    <row r="108" spans="1:4" x14ac:dyDescent="0.25">
      <c r="A108" s="161"/>
      <c r="B108" s="162"/>
      <c r="C108" s="94"/>
      <c r="D108" s="94"/>
    </row>
    <row r="109" spans="1:4" x14ac:dyDescent="0.25">
      <c r="A109" s="161"/>
      <c r="B109" s="162"/>
      <c r="C109" s="94"/>
      <c r="D109" s="94"/>
    </row>
    <row r="110" spans="1:4" x14ac:dyDescent="0.25">
      <c r="A110" s="161"/>
      <c r="B110" s="162"/>
      <c r="C110" s="94"/>
      <c r="D110" s="94"/>
    </row>
    <row r="111" spans="1:4" x14ac:dyDescent="0.25">
      <c r="A111" s="161"/>
      <c r="B111" s="162"/>
      <c r="C111" s="94"/>
      <c r="D111" s="94"/>
    </row>
    <row r="112" spans="1:4" x14ac:dyDescent="0.25">
      <c r="A112" s="161"/>
      <c r="B112" s="162"/>
      <c r="C112" s="94"/>
      <c r="D112" s="94"/>
    </row>
    <row r="113" spans="1:4" x14ac:dyDescent="0.25">
      <c r="A113" s="161"/>
      <c r="B113" s="162"/>
      <c r="C113" s="94"/>
      <c r="D113" s="94"/>
    </row>
    <row r="114" spans="1:4" x14ac:dyDescent="0.25">
      <c r="A114" s="161"/>
      <c r="B114" s="162"/>
      <c r="C114" s="94"/>
      <c r="D114" s="94"/>
    </row>
    <row r="115" spans="1:4" x14ac:dyDescent="0.25">
      <c r="A115" s="161"/>
      <c r="B115" s="162"/>
      <c r="C115" s="94"/>
      <c r="D115" s="94"/>
    </row>
    <row r="116" spans="1:4" x14ac:dyDescent="0.25">
      <c r="A116" s="161"/>
      <c r="B116" s="162"/>
      <c r="C116" s="94"/>
      <c r="D116" s="94"/>
    </row>
    <row r="117" spans="1:4" x14ac:dyDescent="0.25">
      <c r="A117" s="161"/>
      <c r="B117" s="162"/>
      <c r="C117" s="94"/>
      <c r="D117" s="94"/>
    </row>
    <row r="118" spans="1:4" x14ac:dyDescent="0.25">
      <c r="A118" s="161"/>
      <c r="B118" s="162"/>
      <c r="C118" s="94"/>
      <c r="D118" s="94"/>
    </row>
    <row r="119" spans="1:4" x14ac:dyDescent="0.25">
      <c r="A119" s="161"/>
      <c r="B119" s="162"/>
      <c r="C119" s="94"/>
      <c r="D119" s="94"/>
    </row>
    <row r="120" spans="1:4" x14ac:dyDescent="0.25">
      <c r="A120" s="161"/>
      <c r="B120" s="162"/>
      <c r="C120" s="94"/>
      <c r="D120" s="94"/>
    </row>
    <row r="121" spans="1:4" x14ac:dyDescent="0.25">
      <c r="A121" s="161"/>
      <c r="B121" s="162"/>
      <c r="C121" s="94"/>
      <c r="D121" s="94"/>
    </row>
    <row r="122" spans="1:4" x14ac:dyDescent="0.25">
      <c r="A122" s="161"/>
      <c r="B122" s="162"/>
      <c r="C122" s="94"/>
      <c r="D122" s="94"/>
    </row>
    <row r="123" spans="1:4" x14ac:dyDescent="0.25">
      <c r="A123" s="161"/>
      <c r="B123" s="162"/>
      <c r="C123" s="94"/>
      <c r="D123" s="94"/>
    </row>
    <row r="124" spans="1:4" x14ac:dyDescent="0.25">
      <c r="A124" s="161"/>
      <c r="B124" s="162"/>
      <c r="C124" s="94"/>
      <c r="D124" s="94"/>
    </row>
    <row r="125" spans="1:4" x14ac:dyDescent="0.25">
      <c r="A125" s="161"/>
      <c r="B125" s="162"/>
      <c r="C125" s="94"/>
      <c r="D125" s="94"/>
    </row>
    <row r="126" spans="1:4" x14ac:dyDescent="0.25">
      <c r="A126" s="161"/>
      <c r="B126" s="162"/>
      <c r="C126" s="94"/>
      <c r="D126" s="94"/>
    </row>
    <row r="127" spans="1:4" x14ac:dyDescent="0.25">
      <c r="A127" s="161"/>
      <c r="B127" s="162"/>
      <c r="C127" s="94"/>
      <c r="D127" s="94"/>
    </row>
    <row r="128" spans="1:4" x14ac:dyDescent="0.25">
      <c r="A128" s="161"/>
      <c r="B128" s="162"/>
      <c r="C128" s="94"/>
      <c r="D128" s="94"/>
    </row>
    <row r="129" spans="1:4" x14ac:dyDescent="0.25">
      <c r="A129" s="161"/>
      <c r="B129" s="162"/>
      <c r="C129" s="94"/>
      <c r="D129" s="94"/>
    </row>
    <row r="130" spans="1:4" x14ac:dyDescent="0.25">
      <c r="A130" s="161"/>
      <c r="B130" s="162"/>
      <c r="C130" s="94"/>
      <c r="D130" s="94"/>
    </row>
    <row r="131" spans="1:4" x14ac:dyDescent="0.25">
      <c r="A131" s="161"/>
      <c r="B131" s="162"/>
      <c r="C131" s="94"/>
      <c r="D131" s="94"/>
    </row>
    <row r="132" spans="1:4" x14ac:dyDescent="0.25">
      <c r="A132" s="161"/>
      <c r="B132" s="162"/>
      <c r="C132" s="94"/>
      <c r="D132" s="94"/>
    </row>
    <row r="133" spans="1:4" x14ac:dyDescent="0.25">
      <c r="A133" s="161"/>
      <c r="B133" s="162"/>
      <c r="C133" s="94"/>
      <c r="D133" s="94"/>
    </row>
    <row r="134" spans="1:4" x14ac:dyDescent="0.25">
      <c r="A134" s="161"/>
      <c r="B134" s="162"/>
      <c r="C134" s="94"/>
      <c r="D134" s="94"/>
    </row>
    <row r="135" spans="1:4" x14ac:dyDescent="0.25">
      <c r="A135" s="161"/>
      <c r="B135" s="162"/>
      <c r="C135" s="94"/>
      <c r="D135" s="94"/>
    </row>
    <row r="136" spans="1:4" x14ac:dyDescent="0.25">
      <c r="A136" s="161"/>
      <c r="B136" s="162"/>
      <c r="C136" s="94"/>
      <c r="D136" s="94"/>
    </row>
    <row r="137" spans="1:4" x14ac:dyDescent="0.25">
      <c r="A137" s="161"/>
      <c r="B137" s="162"/>
      <c r="C137" s="94"/>
      <c r="D137" s="94"/>
    </row>
    <row r="138" spans="1:4" x14ac:dyDescent="0.25">
      <c r="A138" s="161"/>
      <c r="B138" s="162"/>
      <c r="C138" s="94"/>
      <c r="D138" s="94"/>
    </row>
    <row r="139" spans="1:4" x14ac:dyDescent="0.25">
      <c r="A139" s="161"/>
      <c r="B139" s="162"/>
      <c r="C139" s="94"/>
      <c r="D139" s="94"/>
    </row>
    <row r="140" spans="1:4" x14ac:dyDescent="0.25">
      <c r="A140" s="161"/>
      <c r="B140" s="162"/>
      <c r="C140" s="94"/>
      <c r="D140" s="94"/>
    </row>
    <row r="141" spans="1:4" x14ac:dyDescent="0.25">
      <c r="A141" s="161"/>
      <c r="B141" s="162"/>
      <c r="C141" s="94"/>
      <c r="D141" s="94"/>
    </row>
    <row r="142" spans="1:4" x14ac:dyDescent="0.25">
      <c r="A142" s="161"/>
      <c r="B142" s="162"/>
      <c r="C142" s="94"/>
      <c r="D142" s="94"/>
    </row>
    <row r="143" spans="1:4" x14ac:dyDescent="0.25">
      <c r="A143" s="161"/>
      <c r="B143" s="162"/>
      <c r="C143" s="94"/>
      <c r="D143" s="94"/>
    </row>
    <row r="144" spans="1:4" x14ac:dyDescent="0.25">
      <c r="A144" s="161"/>
      <c r="B144" s="162"/>
      <c r="C144" s="94"/>
      <c r="D144" s="94"/>
    </row>
    <row r="145" spans="1:4" x14ac:dyDescent="0.25">
      <c r="A145" s="161"/>
      <c r="B145" s="162"/>
      <c r="C145" s="94"/>
      <c r="D145" s="94"/>
    </row>
    <row r="146" spans="1:4" x14ac:dyDescent="0.25">
      <c r="A146" s="161"/>
      <c r="B146" s="162"/>
      <c r="C146" s="94"/>
      <c r="D146" s="94"/>
    </row>
    <row r="147" spans="1:4" x14ac:dyDescent="0.25">
      <c r="A147" s="161"/>
      <c r="B147" s="162"/>
      <c r="C147" s="94"/>
      <c r="D147" s="94"/>
    </row>
    <row r="148" spans="1:4" x14ac:dyDescent="0.25">
      <c r="A148" s="161"/>
      <c r="B148" s="162"/>
      <c r="C148" s="94"/>
      <c r="D148" s="94"/>
    </row>
    <row r="149" spans="1:4" x14ac:dyDescent="0.25">
      <c r="A149" s="161"/>
      <c r="B149" s="162"/>
      <c r="C149" s="94"/>
      <c r="D149" s="94"/>
    </row>
    <row r="150" spans="1:4" x14ac:dyDescent="0.25">
      <c r="A150" s="161"/>
      <c r="B150" s="162"/>
      <c r="C150" s="94"/>
      <c r="D150" s="94"/>
    </row>
    <row r="151" spans="1:4" x14ac:dyDescent="0.25">
      <c r="A151" s="161"/>
      <c r="B151" s="162"/>
      <c r="C151" s="94"/>
      <c r="D151" s="94"/>
    </row>
    <row r="152" spans="1:4" x14ac:dyDescent="0.25">
      <c r="A152" s="161"/>
      <c r="B152" s="162"/>
      <c r="C152" s="94"/>
      <c r="D152" s="94"/>
    </row>
    <row r="153" spans="1:4" x14ac:dyDescent="0.25">
      <c r="A153" s="161"/>
      <c r="B153" s="162"/>
      <c r="C153" s="94"/>
      <c r="D153" s="94"/>
    </row>
    <row r="154" spans="1:4" x14ac:dyDescent="0.25">
      <c r="A154" s="161"/>
      <c r="B154" s="162"/>
      <c r="C154" s="94"/>
      <c r="D154" s="94"/>
    </row>
    <row r="155" spans="1:4" x14ac:dyDescent="0.25">
      <c r="A155" s="161"/>
      <c r="B155" s="162"/>
      <c r="C155" s="94"/>
      <c r="D155" s="94"/>
    </row>
    <row r="156" spans="1:4" x14ac:dyDescent="0.25">
      <c r="A156" s="161"/>
      <c r="B156" s="162"/>
      <c r="C156" s="94"/>
      <c r="D156" s="94"/>
    </row>
    <row r="157" spans="1:4" x14ac:dyDescent="0.25">
      <c r="A157" s="161"/>
      <c r="B157" s="162"/>
      <c r="C157" s="94"/>
      <c r="D157" s="94"/>
    </row>
    <row r="158" spans="1:4" x14ac:dyDescent="0.25">
      <c r="A158" s="161"/>
      <c r="B158" s="162"/>
      <c r="C158" s="94"/>
      <c r="D158" s="94"/>
    </row>
    <row r="159" spans="1:4" x14ac:dyDescent="0.25">
      <c r="A159" s="161"/>
      <c r="B159" s="162"/>
      <c r="C159" s="94"/>
      <c r="D159" s="94"/>
    </row>
    <row r="160" spans="1:4" x14ac:dyDescent="0.25">
      <c r="A160" s="161"/>
      <c r="B160" s="162"/>
      <c r="C160" s="94"/>
      <c r="D160" s="94"/>
    </row>
    <row r="161" spans="1:4" x14ac:dyDescent="0.25">
      <c r="A161" s="161"/>
      <c r="B161" s="162"/>
      <c r="C161" s="94"/>
      <c r="D161" s="94"/>
    </row>
    <row r="162" spans="1:4" x14ac:dyDescent="0.25">
      <c r="A162" s="161"/>
      <c r="B162" s="162"/>
      <c r="C162" s="94"/>
      <c r="D162" s="94"/>
    </row>
    <row r="163" spans="1:4" x14ac:dyDescent="0.25">
      <c r="A163" s="161"/>
      <c r="B163" s="162"/>
      <c r="C163" s="94"/>
      <c r="D163" s="94"/>
    </row>
    <row r="164" spans="1:4" x14ac:dyDescent="0.25">
      <c r="A164" s="161"/>
      <c r="B164" s="162"/>
      <c r="C164" s="94"/>
      <c r="D164" s="94"/>
    </row>
    <row r="165" spans="1:4" x14ac:dyDescent="0.25">
      <c r="A165" s="161"/>
      <c r="B165" s="162"/>
      <c r="C165" s="94"/>
      <c r="D165" s="94"/>
    </row>
    <row r="166" spans="1:4" x14ac:dyDescent="0.25">
      <c r="A166" s="161"/>
      <c r="B166" s="162"/>
      <c r="C166" s="94"/>
      <c r="D166" s="94"/>
    </row>
    <row r="167" spans="1:4" x14ac:dyDescent="0.25">
      <c r="A167" s="161"/>
      <c r="B167" s="162"/>
      <c r="C167" s="94"/>
      <c r="D167" s="94"/>
    </row>
    <row r="168" spans="1:4" x14ac:dyDescent="0.25">
      <c r="A168" s="161"/>
      <c r="B168" s="162"/>
      <c r="C168" s="94"/>
      <c r="D168" s="94"/>
    </row>
    <row r="169" spans="1:4" x14ac:dyDescent="0.25">
      <c r="A169" s="161"/>
      <c r="B169" s="162"/>
      <c r="C169" s="94"/>
      <c r="D169" s="94"/>
    </row>
    <row r="170" spans="1:4" x14ac:dyDescent="0.25">
      <c r="A170" s="161"/>
      <c r="B170" s="162"/>
      <c r="C170" s="94"/>
      <c r="D170" s="94"/>
    </row>
    <row r="171" spans="1:4" x14ac:dyDescent="0.25">
      <c r="A171" s="161"/>
      <c r="B171" s="162"/>
      <c r="C171" s="94"/>
      <c r="D171" s="94"/>
    </row>
    <row r="172" spans="1:4" x14ac:dyDescent="0.25">
      <c r="A172" s="161"/>
      <c r="B172" s="162"/>
      <c r="C172" s="94"/>
      <c r="D172" s="94"/>
    </row>
    <row r="173" spans="1:4" x14ac:dyDescent="0.25">
      <c r="A173" s="161"/>
      <c r="B173" s="162"/>
      <c r="C173" s="94"/>
      <c r="D173" s="94"/>
    </row>
    <row r="174" spans="1:4" x14ac:dyDescent="0.25">
      <c r="A174" s="161"/>
      <c r="B174" s="162"/>
      <c r="C174" s="94"/>
      <c r="D174" s="94"/>
    </row>
    <row r="175" spans="1:4" x14ac:dyDescent="0.25">
      <c r="A175" s="161"/>
      <c r="B175" s="162"/>
      <c r="C175" s="94"/>
      <c r="D175" s="94"/>
    </row>
    <row r="176" spans="1:4" x14ac:dyDescent="0.25">
      <c r="A176" s="161"/>
      <c r="B176" s="162"/>
      <c r="C176" s="94"/>
      <c r="D176" s="94"/>
    </row>
    <row r="177" spans="1:4" x14ac:dyDescent="0.25">
      <c r="A177" s="161"/>
      <c r="B177" s="162"/>
      <c r="C177" s="94"/>
      <c r="D177" s="94"/>
    </row>
    <row r="178" spans="1:4" x14ac:dyDescent="0.25">
      <c r="A178" s="161"/>
      <c r="B178" s="162"/>
      <c r="C178" s="94"/>
      <c r="D178" s="94"/>
    </row>
    <row r="179" spans="1:4" x14ac:dyDescent="0.25">
      <c r="A179" s="161"/>
      <c r="B179" s="162"/>
      <c r="C179" s="94"/>
      <c r="D179" s="94"/>
    </row>
    <row r="180" spans="1:4" x14ac:dyDescent="0.25">
      <c r="A180" s="161"/>
      <c r="B180" s="162"/>
      <c r="C180" s="94"/>
      <c r="D180" s="94"/>
    </row>
    <row r="181" spans="1:4" x14ac:dyDescent="0.25">
      <c r="A181" s="161"/>
      <c r="B181" s="162"/>
      <c r="C181" s="94"/>
      <c r="D181" s="94"/>
    </row>
    <row r="182" spans="1:4" x14ac:dyDescent="0.25">
      <c r="A182" s="161"/>
      <c r="B182" s="162"/>
      <c r="C182" s="94"/>
      <c r="D182" s="94"/>
    </row>
    <row r="183" spans="1:4" x14ac:dyDescent="0.25">
      <c r="A183" s="161"/>
      <c r="B183" s="162"/>
      <c r="C183" s="94"/>
      <c r="D183" s="94"/>
    </row>
    <row r="184" spans="1:4" x14ac:dyDescent="0.25">
      <c r="A184" s="161"/>
      <c r="B184" s="162"/>
      <c r="C184" s="94"/>
      <c r="D184" s="94"/>
    </row>
    <row r="185" spans="1:4" x14ac:dyDescent="0.25">
      <c r="A185" s="161"/>
      <c r="B185" s="162"/>
      <c r="C185" s="94"/>
      <c r="D185" s="94"/>
    </row>
    <row r="186" spans="1:4" x14ac:dyDescent="0.25">
      <c r="A186" s="161"/>
      <c r="B186" s="162"/>
      <c r="C186" s="94"/>
      <c r="D186" s="94"/>
    </row>
    <row r="187" spans="1:4" x14ac:dyDescent="0.25">
      <c r="A187" s="161"/>
      <c r="B187" s="162"/>
      <c r="C187" s="94"/>
      <c r="D187" s="94"/>
    </row>
    <row r="188" spans="1:4" x14ac:dyDescent="0.25">
      <c r="A188" s="161"/>
      <c r="B188" s="162"/>
      <c r="C188" s="94"/>
      <c r="D188" s="94"/>
    </row>
    <row r="189" spans="1:4" x14ac:dyDescent="0.25">
      <c r="A189" s="161"/>
      <c r="B189" s="162"/>
      <c r="C189" s="94"/>
      <c r="D189" s="94"/>
    </row>
    <row r="190" spans="1:4" x14ac:dyDescent="0.25">
      <c r="A190" s="161"/>
      <c r="B190" s="162"/>
      <c r="C190" s="94"/>
      <c r="D190" s="94"/>
    </row>
    <row r="191" spans="1:4" x14ac:dyDescent="0.25">
      <c r="A191" s="161"/>
      <c r="B191" s="162"/>
      <c r="C191" s="94"/>
      <c r="D191" s="94"/>
    </row>
    <row r="192" spans="1:4" x14ac:dyDescent="0.25">
      <c r="A192" s="161"/>
      <c r="B192" s="162"/>
      <c r="C192" s="94"/>
      <c r="D192" s="94"/>
    </row>
    <row r="193" spans="1:4" x14ac:dyDescent="0.25">
      <c r="A193" s="161"/>
      <c r="B193" s="162"/>
      <c r="C193" s="94"/>
      <c r="D193" s="94"/>
    </row>
    <row r="194" spans="1:4" x14ac:dyDescent="0.25">
      <c r="A194" s="161"/>
      <c r="B194" s="162"/>
      <c r="C194" s="94"/>
      <c r="D194" s="94"/>
    </row>
    <row r="195" spans="1:4" x14ac:dyDescent="0.25">
      <c r="A195" s="161"/>
      <c r="B195" s="162"/>
      <c r="C195" s="94"/>
      <c r="D195" s="94"/>
    </row>
    <row r="196" spans="1:4" x14ac:dyDescent="0.25">
      <c r="A196" s="161"/>
      <c r="B196" s="162"/>
      <c r="C196" s="94"/>
      <c r="D196" s="94"/>
    </row>
  </sheetData>
  <mergeCells count="17">
    <mergeCell ref="A23:A25"/>
    <mergeCell ref="A26:A29"/>
    <mergeCell ref="A47:A50"/>
    <mergeCell ref="A51:A52"/>
    <mergeCell ref="E1:J1"/>
    <mergeCell ref="M1:N1"/>
    <mergeCell ref="A42:A43"/>
    <mergeCell ref="A44:A46"/>
    <mergeCell ref="K1:L1"/>
    <mergeCell ref="A30:A32"/>
    <mergeCell ref="A33:A34"/>
    <mergeCell ref="A35:A38"/>
    <mergeCell ref="A39:A41"/>
    <mergeCell ref="A3:A9"/>
    <mergeCell ref="A10:A15"/>
    <mergeCell ref="A16:A19"/>
    <mergeCell ref="A20:A21"/>
  </mergeCells>
  <conditionalFormatting sqref="E3:J52">
    <cfRule type="expression" dxfId="9" priority="3">
      <formula>E3=2</formula>
    </cfRule>
    <cfRule type="expression" dxfId="8" priority="4">
      <formula>E3=1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BN55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G5" sqref="G5"/>
    </sheetView>
  </sheetViews>
  <sheetFormatPr baseColWidth="10" defaultColWidth="8.140625" defaultRowHeight="90" customHeight="1" x14ac:dyDescent="0.25"/>
  <cols>
    <col min="1" max="1" width="6.85546875" style="93" bestFit="1" customWidth="1"/>
    <col min="2" max="2" width="10" style="92" bestFit="1" customWidth="1"/>
    <col min="3" max="3" width="21.85546875" style="92" customWidth="1"/>
    <col min="4" max="4" width="3" style="92" bestFit="1" customWidth="1"/>
    <col min="5" max="5" width="19.42578125" style="92" bestFit="1" customWidth="1"/>
    <col min="6" max="6" width="23.28515625" style="92" bestFit="1" customWidth="1"/>
    <col min="7" max="7" width="22.7109375" style="92" bestFit="1" customWidth="1"/>
    <col min="8" max="8" width="12.42578125" style="92" bestFit="1" customWidth="1"/>
    <col min="9" max="65" width="8.140625" style="92" customWidth="1"/>
    <col min="66" max="66" width="8.28515625" style="92" bestFit="1" customWidth="1"/>
    <col min="67" max="68" width="8.140625" style="92" customWidth="1"/>
    <col min="69" max="16384" width="8.140625" style="92"/>
  </cols>
  <sheetData>
    <row r="1" spans="1:66" s="90" customFormat="1" ht="15.75" customHeight="1" x14ac:dyDescent="0.25">
      <c r="B1" s="132" t="s">
        <v>226</v>
      </c>
      <c r="C1" s="132"/>
      <c r="D1" s="132"/>
      <c r="E1" s="132" t="s">
        <v>227</v>
      </c>
      <c r="F1" s="132"/>
      <c r="G1" s="132"/>
      <c r="H1" s="132"/>
      <c r="I1" s="102"/>
      <c r="J1" s="102"/>
      <c r="K1" s="102"/>
      <c r="L1" s="102"/>
      <c r="M1" s="102"/>
      <c r="BN1" s="90" t="s">
        <v>223</v>
      </c>
    </row>
    <row r="2" spans="1:66" s="101" customFormat="1" ht="15" x14ac:dyDescent="0.25">
      <c r="A2" s="103" t="s">
        <v>0</v>
      </c>
      <c r="B2" s="101" t="s">
        <v>177</v>
      </c>
      <c r="C2" s="101" t="s">
        <v>180</v>
      </c>
      <c r="D2" s="101" t="s">
        <v>181</v>
      </c>
      <c r="E2" s="101" t="str">
        <f>'raw forces fmin'!B1</f>
        <v>petri hold</v>
      </c>
      <c r="F2" s="101" t="str">
        <f>'raw forces fmin'!C1</f>
        <v>petri write</v>
      </c>
    </row>
    <row r="3" spans="1:66" ht="90" customHeight="1" x14ac:dyDescent="0.25">
      <c r="A3" s="130" t="s">
        <v>186</v>
      </c>
      <c r="B3" s="92" t="str">
        <f>'grasp info'!B2</f>
        <v>C8</v>
      </c>
      <c r="D3" s="92">
        <f>'raw grasp info'!C2</f>
        <v>7</v>
      </c>
      <c r="E3" s="92">
        <f>RANK('raw forces fmin'!B2,'raw forces fmin'!$B$2:$B$8,1)</f>
        <v>4</v>
      </c>
      <c r="F3" s="92">
        <f>RANK('raw forces fmin'!C2,'raw forces fmin'!$C$2:$C$8,1)</f>
        <v>4</v>
      </c>
    </row>
    <row r="4" spans="1:66" ht="90" customHeight="1" x14ac:dyDescent="0.25">
      <c r="A4" s="131"/>
      <c r="B4" s="92" t="str">
        <f>'grasp info'!B3</f>
        <v>C12</v>
      </c>
      <c r="D4" s="92">
        <f>'raw grasp info'!C3</f>
        <v>5</v>
      </c>
      <c r="E4" s="92">
        <f>RANK('raw forces fmin'!B3,'raw forces fmin'!$B$2:$B$8,1)</f>
        <v>2</v>
      </c>
      <c r="F4" s="92">
        <f>RANK('raw forces fmin'!C3,'raw forces fmin'!$C$2:$C$8,1)</f>
        <v>2</v>
      </c>
    </row>
    <row r="5" spans="1:66" ht="90" customHeight="1" x14ac:dyDescent="0.25">
      <c r="A5" s="131"/>
      <c r="B5" s="92" t="str">
        <f>'grasp info'!B4</f>
        <v>T+1</v>
      </c>
      <c r="D5" s="92">
        <f>'raw grasp info'!C4</f>
        <v>9</v>
      </c>
      <c r="E5" s="92">
        <f>RANK('raw forces fmin'!B4,'raw forces fmin'!$B$2:$B$8,1)</f>
        <v>3</v>
      </c>
      <c r="F5" s="92">
        <f>RANK('raw forces fmin'!C4,'raw forces fmin'!$C$2:$C$8,1)</f>
        <v>3</v>
      </c>
    </row>
    <row r="6" spans="1:66" ht="90" customHeight="1" x14ac:dyDescent="0.25">
      <c r="A6" s="131"/>
      <c r="B6" s="92" t="str">
        <f>'grasp info'!B5</f>
        <v>T+2</v>
      </c>
      <c r="D6" s="92">
        <f>'raw grasp info'!C5</f>
        <v>3</v>
      </c>
      <c r="E6" s="92">
        <f>RANK('raw forces fmin'!B5,'raw forces fmin'!$B$2:$B$8,1)</f>
        <v>7</v>
      </c>
      <c r="F6" s="92">
        <f>RANK('raw forces fmin'!C5,'raw forces fmin'!$C$2:$C$8,1)</f>
        <v>7</v>
      </c>
    </row>
    <row r="7" spans="1:66" ht="90" customHeight="1" x14ac:dyDescent="0.25">
      <c r="A7" s="131"/>
      <c r="B7" s="92" t="str">
        <f>'grasp info'!B6</f>
        <v>T+3.5</v>
      </c>
      <c r="D7" s="92">
        <f>'raw grasp info'!C6</f>
        <v>6</v>
      </c>
      <c r="E7" s="92">
        <f>RANK('raw forces fmin'!B6,'raw forces fmin'!$B$2:$B$8,1)</f>
        <v>5</v>
      </c>
      <c r="F7" s="92">
        <f>RANK('raw forces fmin'!C6,'raw forces fmin'!$C$2:$C$8,1)</f>
        <v>5</v>
      </c>
    </row>
    <row r="8" spans="1:66" ht="90" customHeight="1" x14ac:dyDescent="0.25">
      <c r="A8" s="131"/>
      <c r="B8" s="92" t="str">
        <f>'grasp info'!B7</f>
        <v>T+4</v>
      </c>
      <c r="D8" s="92">
        <f>'raw grasp info'!C7</f>
        <v>8</v>
      </c>
      <c r="E8" s="92">
        <f>RANK('raw forces fmin'!B7,'raw forces fmin'!$B$2:$B$8,1)</f>
        <v>1</v>
      </c>
      <c r="F8" s="92">
        <f>RANK('raw forces fmin'!C7,'raw forces fmin'!$C$2:$C$8,1)</f>
        <v>1</v>
      </c>
    </row>
    <row r="9" spans="1:66" ht="90" customHeight="1" x14ac:dyDescent="0.25">
      <c r="A9" s="131"/>
      <c r="B9" s="92" t="str">
        <f>'grasp info'!B8</f>
        <v>T+5</v>
      </c>
      <c r="D9" s="92">
        <f>'raw grasp info'!C8</f>
        <v>8</v>
      </c>
      <c r="E9" s="92">
        <f>RANK('raw forces fmin'!B8,'raw forces fmin'!$B$2:$B$8,1)</f>
        <v>6</v>
      </c>
      <c r="F9" s="92">
        <f>RANK('raw forces fmin'!C8,'raw forces fmin'!$C$2:$C$8,1)</f>
        <v>6</v>
      </c>
    </row>
    <row r="10" spans="1:66" s="101" customFormat="1" ht="15.75" customHeight="1" x14ac:dyDescent="0.25">
      <c r="E10" s="101" t="str">
        <f>'raw forces fmin'!D1</f>
        <v>marker hold_for_cap</v>
      </c>
      <c r="F10" s="101" t="str">
        <f>'raw forces fmin'!E1</f>
        <v>marker remove_cap</v>
      </c>
      <c r="G10" s="101" t="str">
        <f>'raw forces fmin'!F1</f>
        <v>marker insert_cap</v>
      </c>
      <c r="H10" s="101" t="str">
        <f>'raw forces fmin'!G1</f>
        <v>marker write</v>
      </c>
    </row>
    <row r="11" spans="1:66" ht="90" customHeight="1" x14ac:dyDescent="0.25">
      <c r="A11" s="130" t="s">
        <v>187</v>
      </c>
      <c r="B11" s="92" t="str">
        <f>'grasp info'!B9</f>
        <v>C8</v>
      </c>
      <c r="D11" s="92">
        <f>'raw grasp info'!C9</f>
        <v>3</v>
      </c>
      <c r="E11" s="92">
        <f>RANK('raw forces fmin'!D9,'raw forces fmin'!D$9:D$14,1)</f>
        <v>1</v>
      </c>
      <c r="F11" s="92">
        <f>RANK('raw forces fmin'!E9,'raw forces fmin'!E$9:E$14,1)</f>
        <v>3</v>
      </c>
      <c r="G11" s="92">
        <f>RANK('raw forces fmin'!F9,'raw forces fmin'!F$9:F$14,1)</f>
        <v>2</v>
      </c>
      <c r="H11" s="92">
        <f>RANK('raw forces fmin'!G9,'raw forces fmin'!G$9:G$14,1)</f>
        <v>3</v>
      </c>
    </row>
    <row r="12" spans="1:66" ht="90" customHeight="1" x14ac:dyDescent="0.25">
      <c r="A12" s="131"/>
      <c r="B12" s="92" t="str">
        <f>'grasp info'!B10</f>
        <v>F21</v>
      </c>
      <c r="D12" s="92">
        <f>'raw grasp info'!C10</f>
        <v>5</v>
      </c>
      <c r="E12" s="92">
        <f>RANK('raw forces fmin'!D10,'raw forces fmin'!D$9:D$14,1)</f>
        <v>3</v>
      </c>
      <c r="F12" s="92">
        <f>RANK('raw forces fmin'!E10,'raw forces fmin'!E$9:E$14,1)</f>
        <v>2</v>
      </c>
      <c r="G12" s="92">
        <f>RANK('raw forces fmin'!F10,'raw forces fmin'!F$9:F$14,1)</f>
        <v>3</v>
      </c>
      <c r="H12" s="92">
        <f>RANK('raw forces fmin'!G10,'raw forces fmin'!G$9:G$14,1)</f>
        <v>2</v>
      </c>
    </row>
    <row r="13" spans="1:66" ht="90" customHeight="1" x14ac:dyDescent="0.25">
      <c r="A13" s="131"/>
      <c r="B13" s="92" t="str">
        <f>'grasp info'!B11</f>
        <v>F26</v>
      </c>
      <c r="D13" s="92">
        <f>'raw grasp info'!C11</f>
        <v>3</v>
      </c>
      <c r="E13" s="92">
        <f>RANK('raw forces fmin'!D11,'raw forces fmin'!D$9:D$14,1)</f>
        <v>5</v>
      </c>
      <c r="F13" s="92">
        <f>RANK('raw forces fmin'!E11,'raw forces fmin'!E$9:E$14,1)</f>
        <v>5</v>
      </c>
      <c r="G13" s="92">
        <f>RANK('raw forces fmin'!F11,'raw forces fmin'!F$9:F$14,1)</f>
        <v>4</v>
      </c>
      <c r="H13" s="92">
        <f>RANK('raw forces fmin'!G11,'raw forces fmin'!G$9:G$14,1)</f>
        <v>4</v>
      </c>
    </row>
    <row r="14" spans="1:66" ht="90" customHeight="1" x14ac:dyDescent="0.25">
      <c r="A14" s="131"/>
      <c r="B14" s="92" t="str">
        <f>'grasp info'!B12</f>
        <v>T+6</v>
      </c>
      <c r="D14" s="92">
        <f>'raw grasp info'!C12</f>
        <v>6</v>
      </c>
      <c r="E14" s="92">
        <f>RANK('raw forces fmin'!D12,'raw forces fmin'!D$9:D$14,1)</f>
        <v>2</v>
      </c>
      <c r="F14" s="92">
        <f>RANK('raw forces fmin'!E12,'raw forces fmin'!E$9:E$14,1)</f>
        <v>1</v>
      </c>
      <c r="G14" s="92">
        <f>RANK('raw forces fmin'!F12,'raw forces fmin'!F$9:F$14,1)</f>
        <v>1</v>
      </c>
      <c r="H14" s="92">
        <f>RANK('raw forces fmin'!G12,'raw forces fmin'!G$9:G$14,1)</f>
        <v>1</v>
      </c>
    </row>
    <row r="15" spans="1:66" ht="90" customHeight="1" x14ac:dyDescent="0.25">
      <c r="A15" s="131"/>
      <c r="B15" s="92" t="str">
        <f>'grasp info'!B13</f>
        <v>T+8</v>
      </c>
      <c r="D15" s="92">
        <f>'raw grasp info'!C13</f>
        <v>4</v>
      </c>
      <c r="E15" s="92">
        <f>RANK('raw forces fmin'!D13,'raw forces fmin'!D$9:D$14,1)</f>
        <v>4</v>
      </c>
      <c r="F15" s="92">
        <f>RANK('raw forces fmin'!E13,'raw forces fmin'!E$9:E$14,1)</f>
        <v>4</v>
      </c>
      <c r="G15" s="92">
        <f>RANK('raw forces fmin'!F13,'raw forces fmin'!F$9:F$14,1)</f>
        <v>5</v>
      </c>
      <c r="H15" s="92">
        <f>RANK('raw forces fmin'!G13,'raw forces fmin'!G$9:G$14,1)</f>
        <v>5</v>
      </c>
    </row>
    <row r="16" spans="1:66" ht="90" customHeight="1" x14ac:dyDescent="0.25">
      <c r="A16" s="131"/>
      <c r="B16" s="92" t="str">
        <f>'grasp info'!B14</f>
        <v>T13</v>
      </c>
      <c r="D16" s="92">
        <f>'raw grasp info'!C14</f>
        <v>2</v>
      </c>
      <c r="E16" s="92">
        <f>RANK('raw forces fmin'!D14,'raw forces fmin'!D$9:D$14,1)</f>
        <v>6</v>
      </c>
      <c r="F16" s="92">
        <f>RANK('raw forces fmin'!E14,'raw forces fmin'!E$9:E$14,1)</f>
        <v>6</v>
      </c>
      <c r="G16" s="92">
        <f>RANK('raw forces fmin'!F14,'raw forces fmin'!F$9:F$14,1)</f>
        <v>5</v>
      </c>
      <c r="H16" s="92">
        <f>RANK('raw forces fmin'!G14,'raw forces fmin'!G$9:G$14,1)</f>
        <v>6</v>
      </c>
    </row>
    <row r="17" spans="1:7" s="101" customFormat="1" ht="15.75" customHeight="1" x14ac:dyDescent="0.25">
      <c r="E17" s="101" t="str">
        <f>'raw forces fmin'!H1</f>
        <v>marker_cap hold</v>
      </c>
      <c r="F17" s="101" t="str">
        <f>'raw forces fmin'!I1</f>
        <v>marker_cap be_removed</v>
      </c>
      <c r="G17" s="101" t="str">
        <f>'raw forces fmin'!J1</f>
        <v>marker_cap be_inserted</v>
      </c>
    </row>
    <row r="18" spans="1:7" ht="90" customHeight="1" x14ac:dyDescent="0.25">
      <c r="A18" s="130" t="s">
        <v>188</v>
      </c>
      <c r="B18" s="92" t="str">
        <f>'grasp info'!B15</f>
        <v>C16</v>
      </c>
      <c r="D18" s="92">
        <f>'raw grasp info'!C15</f>
        <v>5</v>
      </c>
      <c r="E18" s="92">
        <f>RANK('raw forces fmin'!H15,'raw forces fmin'!H$15:H$18,1)</f>
        <v>4</v>
      </c>
      <c r="F18" s="92">
        <f>RANK('raw forces fmin'!I15,'raw forces fmin'!I$15:I$18,1)</f>
        <v>4</v>
      </c>
      <c r="G18" s="92">
        <f>RANK('raw forces fmin'!J15,'raw forces fmin'!J$15:J$18,1)</f>
        <v>3</v>
      </c>
    </row>
    <row r="19" spans="1:7" ht="90" customHeight="1" x14ac:dyDescent="0.25">
      <c r="A19" s="131"/>
      <c r="B19" s="92" t="str">
        <f>'grasp info'!B16</f>
        <v>F17</v>
      </c>
      <c r="D19" s="92">
        <f>'raw grasp info'!C16</f>
        <v>6</v>
      </c>
      <c r="E19" s="92">
        <f>RANK('raw forces fmin'!H16,'raw forces fmin'!H$15:H$18,1)</f>
        <v>1</v>
      </c>
      <c r="F19" s="92">
        <f>RANK('raw forces fmin'!I16,'raw forces fmin'!I$15:I$18,1)</f>
        <v>1</v>
      </c>
      <c r="G19" s="92">
        <f>RANK('raw forces fmin'!J16,'raw forces fmin'!J$15:J$18,1)</f>
        <v>1</v>
      </c>
    </row>
    <row r="20" spans="1:7" ht="90" customHeight="1" x14ac:dyDescent="0.25">
      <c r="A20" s="131"/>
      <c r="B20" s="92" t="str">
        <f>'grasp info'!B17</f>
        <v>F21</v>
      </c>
      <c r="D20" s="92">
        <f>'raw grasp info'!C17</f>
        <v>4</v>
      </c>
      <c r="E20" s="92">
        <f>RANK('raw forces fmin'!H17,'raw forces fmin'!H$15:H$18,1)</f>
        <v>2</v>
      </c>
      <c r="F20" s="92">
        <f>RANK('raw forces fmin'!I17,'raw forces fmin'!I$15:I$18,1)</f>
        <v>3</v>
      </c>
      <c r="G20" s="92">
        <f>RANK('raw forces fmin'!J17,'raw forces fmin'!J$15:J$18,1)</f>
        <v>2</v>
      </c>
    </row>
    <row r="21" spans="1:7" ht="90" customHeight="1" x14ac:dyDescent="0.25">
      <c r="A21" s="131"/>
      <c r="B21" s="92" t="str">
        <f>'grasp info'!B18</f>
        <v>T16</v>
      </c>
      <c r="D21" s="92">
        <f>'raw grasp info'!C18</f>
        <v>5</v>
      </c>
      <c r="E21" s="92">
        <f>RANK('raw forces fmin'!H18,'raw forces fmin'!H$15:H$18,1)</f>
        <v>2</v>
      </c>
      <c r="F21" s="92">
        <f>RANK('raw forces fmin'!I18,'raw forces fmin'!I$15:I$18,1)</f>
        <v>2</v>
      </c>
      <c r="G21" s="92">
        <f>RANK('raw forces fmin'!J18,'raw forces fmin'!J$15:J$18,1)</f>
        <v>4</v>
      </c>
    </row>
    <row r="22" spans="1:7" s="101" customFormat="1" ht="15" customHeight="1" x14ac:dyDescent="0.25"/>
    <row r="23" spans="1:7" ht="90" customHeight="1" x14ac:dyDescent="0.25">
      <c r="A23" s="130" t="s">
        <v>189</v>
      </c>
      <c r="B23" s="92" t="str">
        <f>'grasp info'!B19</f>
        <v>C1</v>
      </c>
    </row>
    <row r="24" spans="1:7" ht="90" customHeight="1" x14ac:dyDescent="0.25">
      <c r="A24" s="131"/>
      <c r="B24" s="92" t="str">
        <f>'grasp info'!B20</f>
        <v>C13</v>
      </c>
    </row>
    <row r="25" spans="1:7" ht="90" customHeight="1" x14ac:dyDescent="0.25">
      <c r="A25" s="93" t="s">
        <v>192</v>
      </c>
      <c r="B25" s="92" t="str">
        <f>'grasp info'!B21</f>
        <v>C16</v>
      </c>
    </row>
    <row r="26" spans="1:7" ht="90" customHeight="1" x14ac:dyDescent="0.25">
      <c r="A26" s="130" t="s">
        <v>194</v>
      </c>
      <c r="B26" s="92" t="str">
        <f>'grasp info'!B22</f>
        <v>C3</v>
      </c>
    </row>
    <row r="27" spans="1:7" ht="90" customHeight="1" x14ac:dyDescent="0.25">
      <c r="A27" s="131"/>
      <c r="B27" s="92" t="str">
        <f>'grasp info'!B23</f>
        <v>T1</v>
      </c>
    </row>
    <row r="28" spans="1:7" ht="90" customHeight="1" x14ac:dyDescent="0.25">
      <c r="A28" s="131"/>
      <c r="B28" s="92" t="str">
        <f>'grasp info'!B24</f>
        <v>C6</v>
      </c>
    </row>
    <row r="29" spans="1:7" ht="90" customHeight="1" x14ac:dyDescent="0.25">
      <c r="A29" s="130" t="s">
        <v>198</v>
      </c>
      <c r="B29" s="92" t="str">
        <f>'grasp info'!B25</f>
        <v>T6</v>
      </c>
    </row>
    <row r="30" spans="1:7" ht="90" customHeight="1" x14ac:dyDescent="0.25">
      <c r="A30" s="131"/>
      <c r="B30" s="92" t="str">
        <f>'grasp info'!B26</f>
        <v>C6</v>
      </c>
    </row>
    <row r="31" spans="1:7" ht="90" customHeight="1" x14ac:dyDescent="0.25">
      <c r="A31" s="131"/>
      <c r="B31" s="92" t="str">
        <f>'grasp info'!B27</f>
        <v>T10</v>
      </c>
    </row>
    <row r="32" spans="1:7" ht="90" customHeight="1" x14ac:dyDescent="0.25">
      <c r="A32" s="131"/>
      <c r="B32" s="92" t="str">
        <f>'grasp info'!B28</f>
        <v>C8</v>
      </c>
    </row>
    <row r="33" spans="1:2" ht="90" customHeight="1" x14ac:dyDescent="0.25">
      <c r="A33" s="130" t="s">
        <v>202</v>
      </c>
      <c r="B33" s="92" t="str">
        <f>'grasp info'!B29</f>
        <v>T16</v>
      </c>
    </row>
    <row r="34" spans="1:2" ht="90" customHeight="1" x14ac:dyDescent="0.25">
      <c r="A34" s="131"/>
      <c r="B34" s="92" t="str">
        <f>'grasp info'!B30</f>
        <v>T10</v>
      </c>
    </row>
    <row r="35" spans="1:2" ht="90" customHeight="1" x14ac:dyDescent="0.25">
      <c r="A35" s="131"/>
      <c r="B35" s="92" t="str">
        <f>'grasp info'!B31</f>
        <v>F26</v>
      </c>
    </row>
    <row r="36" spans="1:2" ht="90" customHeight="1" x14ac:dyDescent="0.25">
      <c r="A36" s="130" t="s">
        <v>205</v>
      </c>
      <c r="B36" s="92" t="str">
        <f>'grasp info'!B32</f>
        <v>C8</v>
      </c>
    </row>
    <row r="37" spans="1:2" ht="90" customHeight="1" x14ac:dyDescent="0.25">
      <c r="A37" s="131"/>
      <c r="B37" s="92" t="str">
        <f>'grasp info'!B33</f>
        <v>T10</v>
      </c>
    </row>
    <row r="38" spans="1:2" ht="90" customHeight="1" x14ac:dyDescent="0.25">
      <c r="A38" s="130" t="s">
        <v>206</v>
      </c>
      <c r="B38" s="92" t="str">
        <f>'grasp info'!B34</f>
        <v>T1</v>
      </c>
    </row>
    <row r="39" spans="1:2" ht="90" customHeight="1" x14ac:dyDescent="0.25">
      <c r="A39" s="131"/>
      <c r="B39" s="92" t="str">
        <f>'grasp info'!B35</f>
        <v>T20</v>
      </c>
    </row>
    <row r="40" spans="1:2" ht="90" customHeight="1" x14ac:dyDescent="0.25">
      <c r="A40" s="131"/>
      <c r="B40" s="92" t="str">
        <f>'grasp info'!B36</f>
        <v>T2</v>
      </c>
    </row>
    <row r="41" spans="1:2" ht="90" customHeight="1" x14ac:dyDescent="0.25">
      <c r="A41" s="131"/>
      <c r="B41" s="92" t="str">
        <f>'grasp info'!B37</f>
        <v>T17</v>
      </c>
    </row>
    <row r="42" spans="1:2" ht="90" customHeight="1" x14ac:dyDescent="0.25">
      <c r="A42" s="130" t="s">
        <v>210</v>
      </c>
      <c r="B42" s="92" t="str">
        <f>'grasp info'!B38</f>
        <v>C9</v>
      </c>
    </row>
    <row r="43" spans="1:2" ht="90" customHeight="1" x14ac:dyDescent="0.25">
      <c r="A43" s="131"/>
      <c r="B43" s="92" t="str">
        <f>'grasp info'!B39</f>
        <v>F26</v>
      </c>
    </row>
    <row r="44" spans="1:2" ht="90" customHeight="1" x14ac:dyDescent="0.25">
      <c r="A44" s="131"/>
      <c r="B44" s="92" t="str">
        <f>'grasp info'!B40</f>
        <v>C8</v>
      </c>
    </row>
    <row r="45" spans="1:2" ht="90" customHeight="1" x14ac:dyDescent="0.25">
      <c r="A45" s="130" t="s">
        <v>212</v>
      </c>
      <c r="B45" s="92" t="str">
        <f>'grasp info'!B41</f>
        <v>T10</v>
      </c>
    </row>
    <row r="46" spans="1:2" ht="90" customHeight="1" x14ac:dyDescent="0.25">
      <c r="A46" s="131"/>
      <c r="B46" s="92" t="str">
        <f>'grasp info'!B42</f>
        <v>C9</v>
      </c>
    </row>
    <row r="47" spans="1:2" ht="90" customHeight="1" x14ac:dyDescent="0.25">
      <c r="A47" s="130" t="s">
        <v>213</v>
      </c>
      <c r="B47" s="92" t="str">
        <f>'grasp info'!B43</f>
        <v>C9</v>
      </c>
    </row>
    <row r="48" spans="1:2" ht="90" customHeight="1" x14ac:dyDescent="0.25">
      <c r="A48" s="131"/>
      <c r="B48" s="92" t="str">
        <f>'grasp info'!B44</f>
        <v>F26</v>
      </c>
    </row>
    <row r="49" spans="1:2" ht="90" customHeight="1" x14ac:dyDescent="0.25">
      <c r="A49" s="131"/>
      <c r="B49" s="92" t="str">
        <f>'grasp info'!B45</f>
        <v>C8</v>
      </c>
    </row>
    <row r="50" spans="1:2" ht="90" customHeight="1" x14ac:dyDescent="0.25">
      <c r="A50" s="130" t="s">
        <v>214</v>
      </c>
      <c r="B50" s="92" t="str">
        <f>'grasp info'!B46</f>
        <v>T7</v>
      </c>
    </row>
    <row r="51" spans="1:2" ht="90" customHeight="1" x14ac:dyDescent="0.25">
      <c r="A51" s="131"/>
      <c r="B51" s="92" t="str">
        <f>'grasp info'!B47</f>
        <v>T8</v>
      </c>
    </row>
    <row r="52" spans="1:2" ht="90" customHeight="1" x14ac:dyDescent="0.25">
      <c r="A52" s="131"/>
      <c r="B52" s="92" t="str">
        <f>'grasp info'!B48</f>
        <v>T8 force</v>
      </c>
    </row>
    <row r="53" spans="1:2" ht="90" customHeight="1" x14ac:dyDescent="0.25">
      <c r="A53" s="131"/>
      <c r="B53" s="92" t="str">
        <f>'grasp info'!B49</f>
        <v>T9</v>
      </c>
    </row>
    <row r="54" spans="1:2" ht="90" customHeight="1" x14ac:dyDescent="0.25">
      <c r="A54" s="130" t="s">
        <v>219</v>
      </c>
      <c r="B54" s="92" t="str">
        <f>'grasp info'!B50</f>
        <v>C16 OPEN</v>
      </c>
    </row>
    <row r="55" spans="1:2" ht="90" customHeight="1" x14ac:dyDescent="0.25">
      <c r="A55" s="131"/>
      <c r="B55" s="92" t="str">
        <f>'grasp info'!B51</f>
        <v>C16 CLOSE</v>
      </c>
    </row>
  </sheetData>
  <mergeCells count="16">
    <mergeCell ref="E1:H1"/>
    <mergeCell ref="B1:D1"/>
    <mergeCell ref="A42:A44"/>
    <mergeCell ref="A45:A46"/>
    <mergeCell ref="A47:A49"/>
    <mergeCell ref="A50:A53"/>
    <mergeCell ref="A54:A55"/>
    <mergeCell ref="A38:A41"/>
    <mergeCell ref="A3:A9"/>
    <mergeCell ref="A11:A16"/>
    <mergeCell ref="A18:A21"/>
    <mergeCell ref="A23:A24"/>
    <mergeCell ref="A26:A28"/>
    <mergeCell ref="A29:A32"/>
    <mergeCell ref="A33:A35"/>
    <mergeCell ref="A36:A37"/>
  </mergeCells>
  <conditionalFormatting sqref="E18:H21 E3:H9 E11:H16">
    <cfRule type="expression" dxfId="7" priority="1">
      <formula>E3=2</formula>
    </cfRule>
    <cfRule type="expression" dxfId="6" priority="2">
      <formula>E3=1</formula>
    </cfRule>
  </conditionalFormatting>
  <pageMargins left="0.7" right="0.7" top="0.75" bottom="0.75" header="0.3" footer="0.3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/>
  </sheetPr>
  <dimension ref="A1:I18"/>
  <sheetViews>
    <sheetView workbookViewId="0">
      <selection activeCell="J17" sqref="J17"/>
    </sheetView>
  </sheetViews>
  <sheetFormatPr baseColWidth="10" defaultColWidth="9.140625" defaultRowHeight="15" x14ac:dyDescent="0.25"/>
  <cols>
    <col min="1" max="1" width="3" style="72" bestFit="1" customWidth="1"/>
    <col min="2" max="2" width="14.5703125" style="72" bestFit="1" customWidth="1"/>
    <col min="3" max="3" width="3" style="72" bestFit="1" customWidth="1"/>
    <col min="4" max="4" width="4.85546875" style="72" bestFit="1" customWidth="1"/>
    <col min="5" max="5" width="13.85546875" style="72" bestFit="1" customWidth="1"/>
    <col min="6" max="6" width="9.5703125" style="72" bestFit="1" customWidth="1"/>
    <col min="7" max="7" width="5.5703125" style="72" bestFit="1" customWidth="1"/>
    <col min="8" max="8" width="9.140625" style="72"/>
    <col min="9" max="9" width="12.7109375" style="72" bestFit="1" customWidth="1"/>
    <col min="10" max="10" width="9.140625" style="72"/>
    <col min="11" max="11" width="9.5703125" style="72" bestFit="1" customWidth="1"/>
    <col min="12" max="16384" width="9.140625" style="72"/>
  </cols>
  <sheetData>
    <row r="1" spans="1:9" x14ac:dyDescent="0.25">
      <c r="B1" s="97" t="s">
        <v>228</v>
      </c>
      <c r="C1" s="97" t="s">
        <v>181</v>
      </c>
      <c r="D1" s="97" t="s">
        <v>229</v>
      </c>
      <c r="E1" s="97" t="s">
        <v>230</v>
      </c>
      <c r="F1" s="97" t="s">
        <v>231</v>
      </c>
      <c r="G1" s="97" t="s">
        <v>185</v>
      </c>
    </row>
    <row r="2" spans="1:9" x14ac:dyDescent="0.25">
      <c r="A2" s="97">
        <v>1</v>
      </c>
      <c r="B2" s="72" t="s">
        <v>232</v>
      </c>
      <c r="C2" s="99">
        <v>7</v>
      </c>
      <c r="D2" s="99">
        <v>6</v>
      </c>
      <c r="E2" s="72" t="s">
        <v>233</v>
      </c>
      <c r="F2" s="72" t="s">
        <v>234</v>
      </c>
      <c r="G2" s="72" t="s">
        <v>234</v>
      </c>
      <c r="H2" s="100"/>
      <c r="I2" s="100"/>
    </row>
    <row r="3" spans="1:9" x14ac:dyDescent="0.25">
      <c r="A3" s="97">
        <v>2</v>
      </c>
      <c r="B3" s="72" t="s">
        <v>235</v>
      </c>
      <c r="C3" s="99">
        <v>5</v>
      </c>
      <c r="D3" s="99">
        <v>6</v>
      </c>
      <c r="E3" s="72" t="s">
        <v>233</v>
      </c>
      <c r="F3" s="72" t="s">
        <v>234</v>
      </c>
      <c r="G3" s="72" t="s">
        <v>234</v>
      </c>
    </row>
    <row r="4" spans="1:9" x14ac:dyDescent="0.25">
      <c r="A4" s="97">
        <v>3</v>
      </c>
      <c r="B4" s="72" t="s">
        <v>236</v>
      </c>
      <c r="C4" s="99">
        <v>9</v>
      </c>
      <c r="D4" s="99">
        <v>6</v>
      </c>
      <c r="E4" s="72" t="s">
        <v>233</v>
      </c>
      <c r="F4" s="72" t="s">
        <v>234</v>
      </c>
      <c r="G4" s="72" t="s">
        <v>234</v>
      </c>
    </row>
    <row r="5" spans="1:9" x14ac:dyDescent="0.25">
      <c r="A5" s="97">
        <v>4</v>
      </c>
      <c r="B5" s="72" t="s">
        <v>237</v>
      </c>
      <c r="C5" s="99">
        <v>3</v>
      </c>
      <c r="D5" s="99">
        <v>6</v>
      </c>
      <c r="E5" s="72" t="s">
        <v>233</v>
      </c>
      <c r="F5" s="72" t="s">
        <v>234</v>
      </c>
      <c r="G5" s="72" t="s">
        <v>233</v>
      </c>
    </row>
    <row r="6" spans="1:9" x14ac:dyDescent="0.25">
      <c r="A6" s="97">
        <v>5</v>
      </c>
      <c r="B6" s="72" t="s">
        <v>238</v>
      </c>
      <c r="C6" s="99">
        <v>6</v>
      </c>
      <c r="D6" s="99">
        <v>6</v>
      </c>
      <c r="E6" s="72" t="s">
        <v>233</v>
      </c>
      <c r="F6" s="72" t="s">
        <v>234</v>
      </c>
      <c r="G6" s="72" t="s">
        <v>234</v>
      </c>
    </row>
    <row r="7" spans="1:9" x14ac:dyDescent="0.25">
      <c r="A7" s="97">
        <v>6</v>
      </c>
      <c r="B7" s="72" t="s">
        <v>239</v>
      </c>
      <c r="C7" s="99">
        <v>8</v>
      </c>
      <c r="D7" s="99">
        <v>6</v>
      </c>
      <c r="E7" s="72" t="s">
        <v>233</v>
      </c>
      <c r="F7" s="72" t="s">
        <v>234</v>
      </c>
      <c r="G7" s="72" t="s">
        <v>234</v>
      </c>
    </row>
    <row r="8" spans="1:9" x14ac:dyDescent="0.25">
      <c r="A8" s="97">
        <v>7</v>
      </c>
      <c r="B8" s="72" t="s">
        <v>240</v>
      </c>
      <c r="C8" s="99">
        <v>8</v>
      </c>
      <c r="D8" s="99">
        <v>6</v>
      </c>
      <c r="E8" s="72" t="s">
        <v>233</v>
      </c>
      <c r="F8" s="72" t="s">
        <v>234</v>
      </c>
      <c r="G8" s="72" t="s">
        <v>234</v>
      </c>
    </row>
    <row r="9" spans="1:9" x14ac:dyDescent="0.25">
      <c r="A9" s="97">
        <v>8</v>
      </c>
      <c r="B9" s="72" t="s">
        <v>241</v>
      </c>
      <c r="C9" s="99">
        <v>3</v>
      </c>
      <c r="D9" s="99">
        <v>6</v>
      </c>
      <c r="E9" s="72" t="s">
        <v>233</v>
      </c>
      <c r="F9" s="72" t="s">
        <v>234</v>
      </c>
      <c r="G9" s="72" t="s">
        <v>234</v>
      </c>
    </row>
    <row r="10" spans="1:9" x14ac:dyDescent="0.25">
      <c r="A10" s="97">
        <v>9</v>
      </c>
      <c r="B10" s="72" t="s">
        <v>242</v>
      </c>
      <c r="C10" s="99">
        <v>5</v>
      </c>
      <c r="D10" s="99">
        <v>6</v>
      </c>
      <c r="E10" s="72" t="s">
        <v>233</v>
      </c>
      <c r="F10" s="72" t="s">
        <v>234</v>
      </c>
      <c r="G10" s="72" t="s">
        <v>234</v>
      </c>
    </row>
    <row r="11" spans="1:9" x14ac:dyDescent="0.25">
      <c r="A11" s="97">
        <v>10</v>
      </c>
      <c r="B11" s="72" t="s">
        <v>243</v>
      </c>
      <c r="C11" s="99">
        <v>3</v>
      </c>
      <c r="D11" s="99">
        <v>6</v>
      </c>
      <c r="E11" s="72" t="s">
        <v>233</v>
      </c>
      <c r="F11" s="72" t="s">
        <v>234</v>
      </c>
      <c r="G11" s="72" t="s">
        <v>234</v>
      </c>
    </row>
    <row r="12" spans="1:9" x14ac:dyDescent="0.25">
      <c r="A12" s="97">
        <v>11</v>
      </c>
      <c r="B12" s="72" t="s">
        <v>244</v>
      </c>
      <c r="C12" s="99">
        <v>6</v>
      </c>
      <c r="D12" s="99">
        <v>6</v>
      </c>
      <c r="E12" s="72" t="s">
        <v>233</v>
      </c>
      <c r="F12" s="72" t="s">
        <v>234</v>
      </c>
      <c r="G12" s="72" t="s">
        <v>234</v>
      </c>
    </row>
    <row r="13" spans="1:9" x14ac:dyDescent="0.25">
      <c r="A13" s="97">
        <v>12</v>
      </c>
      <c r="B13" s="72" t="s">
        <v>245</v>
      </c>
      <c r="C13" s="99">
        <v>4</v>
      </c>
      <c r="D13" s="99">
        <v>6</v>
      </c>
      <c r="E13" s="72" t="s">
        <v>233</v>
      </c>
      <c r="F13" s="72" t="s">
        <v>234</v>
      </c>
      <c r="G13" s="72" t="s">
        <v>233</v>
      </c>
    </row>
    <row r="14" spans="1:9" x14ac:dyDescent="0.25">
      <c r="A14" s="97">
        <v>13</v>
      </c>
      <c r="B14" s="72" t="s">
        <v>246</v>
      </c>
      <c r="C14" s="99">
        <v>2</v>
      </c>
      <c r="D14" s="99">
        <v>5</v>
      </c>
      <c r="E14" s="72" t="s">
        <v>233</v>
      </c>
      <c r="F14" s="72" t="s">
        <v>234</v>
      </c>
      <c r="G14" s="72" t="s">
        <v>233</v>
      </c>
    </row>
    <row r="15" spans="1:9" x14ac:dyDescent="0.25">
      <c r="A15" s="97">
        <v>14</v>
      </c>
      <c r="B15" s="72" t="s">
        <v>247</v>
      </c>
      <c r="C15" s="99">
        <v>5</v>
      </c>
      <c r="D15" s="99">
        <v>6</v>
      </c>
      <c r="E15" s="72" t="s">
        <v>233</v>
      </c>
      <c r="F15" s="72" t="s">
        <v>234</v>
      </c>
      <c r="G15" s="72" t="s">
        <v>234</v>
      </c>
    </row>
    <row r="16" spans="1:9" x14ac:dyDescent="0.25">
      <c r="A16" s="97">
        <v>15</v>
      </c>
      <c r="B16" s="72" t="s">
        <v>248</v>
      </c>
      <c r="C16" s="99">
        <v>6</v>
      </c>
      <c r="D16" s="99">
        <v>6</v>
      </c>
      <c r="E16" s="72" t="s">
        <v>233</v>
      </c>
      <c r="F16" s="72" t="s">
        <v>234</v>
      </c>
      <c r="G16" s="72" t="s">
        <v>234</v>
      </c>
    </row>
    <row r="17" spans="1:7" x14ac:dyDescent="0.25">
      <c r="A17" s="97">
        <v>16</v>
      </c>
      <c r="B17" s="72" t="s">
        <v>249</v>
      </c>
      <c r="C17" s="99">
        <v>4</v>
      </c>
      <c r="D17" s="99">
        <v>6</v>
      </c>
      <c r="E17" s="72" t="s">
        <v>233</v>
      </c>
      <c r="F17" s="72" t="s">
        <v>234</v>
      </c>
      <c r="G17" s="72" t="s">
        <v>234</v>
      </c>
    </row>
    <row r="18" spans="1:7" x14ac:dyDescent="0.25">
      <c r="A18" s="97">
        <v>17</v>
      </c>
      <c r="B18" s="72" t="s">
        <v>250</v>
      </c>
      <c r="C18" s="99">
        <v>5</v>
      </c>
      <c r="D18" s="99">
        <v>6</v>
      </c>
      <c r="E18" s="72" t="s">
        <v>233</v>
      </c>
      <c r="F18" s="72" t="s">
        <v>234</v>
      </c>
      <c r="G18" s="72" t="s">
        <v>234</v>
      </c>
    </row>
  </sheetData>
  <pageMargins left="0.75" right="0.75" top="1" bottom="1" header="0.5" footer="0.5"/>
  <pageSetup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59999389629810485"/>
  </sheetPr>
  <dimension ref="A1:P31"/>
  <sheetViews>
    <sheetView workbookViewId="0">
      <selection activeCell="H30" sqref="H30"/>
    </sheetView>
  </sheetViews>
  <sheetFormatPr baseColWidth="10" defaultRowHeight="15" x14ac:dyDescent="0.25"/>
  <sheetData>
    <row r="1" spans="1:16" x14ac:dyDescent="0.25">
      <c r="B1" t="str">
        <f>LEFT('raw alpha'!B1,SEARCH("&lt;",'raw alpha'!B1)-2)</f>
        <v>X</v>
      </c>
      <c r="C1" s="74" t="str">
        <f>LEFT('raw alpha'!C1,SEARCH("&lt;",'raw alpha'!C1)-2)</f>
        <v>-X</v>
      </c>
      <c r="D1" s="74" t="str">
        <f>LEFT('raw alpha'!D1,SEARCH("&lt;",'raw alpha'!D1)-2)</f>
        <v>Y</v>
      </c>
      <c r="E1" s="74" t="str">
        <f>LEFT('raw alpha'!E1,SEARCH("&lt;",'raw alpha'!E1)-2)</f>
        <v>-Y</v>
      </c>
      <c r="F1" s="74" t="str">
        <f>LEFT('raw alpha'!F1,SEARCH("&lt;",'raw alpha'!F1)-2)</f>
        <v>Z</v>
      </c>
      <c r="G1" s="74" t="str">
        <f>LEFT('raw alpha'!G1,SEARCH("&lt;",'raw alpha'!G1)-2)</f>
        <v>-Z</v>
      </c>
      <c r="H1" s="74" t="str">
        <f>LEFT('raw alpha'!H1,SEARCH("&lt;",'raw alpha'!H1)-2)</f>
        <v>X+Y+Z</v>
      </c>
      <c r="I1" s="74" t="str">
        <f>LEFT('raw alpha'!I1,SEARCH("&lt;",'raw alpha'!I1)-2)</f>
        <v>-X+Y+Z</v>
      </c>
      <c r="J1" s="74" t="str">
        <f>LEFT('raw alpha'!J1,SEARCH("&lt;",'raw alpha'!J1)-2)</f>
        <v>-X-Y+Z</v>
      </c>
      <c r="K1" s="74" t="str">
        <f>LEFT('raw alpha'!K1,SEARCH("&lt;",'raw alpha'!K1)-2)</f>
        <v>X-Y+Z</v>
      </c>
      <c r="L1" s="74" t="str">
        <f>LEFT('raw alpha'!L1,SEARCH("&lt;",'raw alpha'!L1)-2)</f>
        <v>X+Y-Z</v>
      </c>
      <c r="M1" s="74" t="str">
        <f>LEFT('raw alpha'!M1,SEARCH("&lt;",'raw alpha'!M1)-2)</f>
        <v>-X+Y-Z</v>
      </c>
      <c r="N1" s="74" t="str">
        <f>LEFT('raw alpha'!N1,SEARCH("&lt;",'raw alpha'!N1)-2)</f>
        <v>-X-Y-Z</v>
      </c>
      <c r="O1" s="74" t="str">
        <f>LEFT('raw alpha'!O1,SEARCH("&lt;",'raw alpha'!O1)-2)</f>
        <v>X-Y-Z</v>
      </c>
      <c r="P1" s="74"/>
    </row>
    <row r="2" spans="1:16" x14ac:dyDescent="0.25">
      <c r="A2" t="str">
        <f>'grasp info'!B2</f>
        <v>C8</v>
      </c>
      <c r="B2" s="95">
        <f>'raw alpha'!B2</f>
        <v>0.19266011250602169</v>
      </c>
      <c r="C2" s="95">
        <f>'raw alpha'!C2</f>
        <v>4.8597557855667758E-2</v>
      </c>
      <c r="D2" s="95">
        <f>'raw alpha'!D2</f>
        <v>3.6253528168354969E-2</v>
      </c>
      <c r="E2" s="95">
        <f>'raw alpha'!E2</f>
        <v>2.261094667256832E-2</v>
      </c>
      <c r="F2" s="95">
        <f>'raw alpha'!F2</f>
        <v>2.9738810760413389E-2</v>
      </c>
      <c r="G2" s="95">
        <f>'raw alpha'!G2</f>
        <v>2.4907271455619159E-2</v>
      </c>
      <c r="H2" s="95">
        <f>'raw alpha'!H2</f>
        <v>2.7672089210432859E-2</v>
      </c>
      <c r="I2" s="95">
        <f>'raw alpha'!I2</f>
        <v>1.9474776192358739E-2</v>
      </c>
      <c r="J2" s="95">
        <f>'raw alpha'!J2</f>
        <v>1.593667917375241E-2</v>
      </c>
      <c r="K2" s="95">
        <f>'raw alpha'!K2</f>
        <v>2.3261855955618169E-2</v>
      </c>
      <c r="L2" s="95">
        <f>'raw alpha'!L2</f>
        <v>3.5658248084207492E-2</v>
      </c>
      <c r="M2" s="95">
        <f>'raw alpha'!M2</f>
        <v>1.7995064005175351E-2</v>
      </c>
      <c r="N2" s="95">
        <f>'raw alpha'!N2</f>
        <v>1.4738187832159379E-2</v>
      </c>
      <c r="O2" s="95">
        <f>'raw alpha'!O2</f>
        <v>2.27215568142922E-2</v>
      </c>
    </row>
    <row r="3" spans="1:16" x14ac:dyDescent="0.25">
      <c r="A3" s="74" t="str">
        <f>'grasp info'!B3</f>
        <v>C12</v>
      </c>
      <c r="B3" s="95">
        <f>'raw alpha'!B3</f>
        <v>9.9999999999990333E-2</v>
      </c>
      <c r="C3" s="95">
        <f>'raw alpha'!C3</f>
        <v>0.26879408282076772</v>
      </c>
      <c r="D3" s="95">
        <f>'raw alpha'!D3</f>
        <v>0.22054558428915599</v>
      </c>
      <c r="E3" s="95">
        <f>'raw alpha'!E3</f>
        <v>0.11059488222420299</v>
      </c>
      <c r="F3" s="95">
        <f>'raw alpha'!F3</f>
        <v>6.8406702917313586E-2</v>
      </c>
      <c r="G3" s="95">
        <f>'raw alpha'!G3</f>
        <v>7.0538340826923465E-2</v>
      </c>
      <c r="H3" s="95">
        <f>'raw alpha'!H3</f>
        <v>5.6001339029142387E-2</v>
      </c>
      <c r="I3" s="95">
        <f>'raw alpha'!I3</f>
        <v>7.2306404959833398E-2</v>
      </c>
      <c r="J3" s="95">
        <f>'raw alpha'!J3</f>
        <v>6.1820290998539328E-2</v>
      </c>
      <c r="K3" s="95">
        <f>'raw alpha'!K3</f>
        <v>4.4747570415774977E-2</v>
      </c>
      <c r="L3" s="95">
        <f>'raw alpha'!L3</f>
        <v>5.9770264108200251E-2</v>
      </c>
      <c r="M3" s="95">
        <f>'raw alpha'!M3</f>
        <v>7.230640495983337E-2</v>
      </c>
      <c r="N3" s="95">
        <f>'raw alpha'!N3</f>
        <v>6.1782166630727949E-2</v>
      </c>
      <c r="O3" s="95">
        <f>'raw alpha'!O3</f>
        <v>4.4496712753539322E-2</v>
      </c>
    </row>
    <row r="4" spans="1:16" x14ac:dyDescent="0.25">
      <c r="A4" s="74" t="str">
        <f>'grasp info'!B4</f>
        <v>T+1</v>
      </c>
      <c r="B4" s="95">
        <f>'raw alpha'!B4</f>
        <v>4.9426260126251467E-2</v>
      </c>
      <c r="C4" s="95">
        <f>'raw alpha'!C4</f>
        <v>4.962850147348323E-2</v>
      </c>
      <c r="D4" s="95">
        <f>'raw alpha'!D4</f>
        <v>1.870731659791967E-2</v>
      </c>
      <c r="E4" s="95">
        <f>'raw alpha'!E4</f>
        <v>1.867980568339201E-2</v>
      </c>
      <c r="F4" s="95">
        <f>'raw alpha'!F4</f>
        <v>3.2053960289214138E-2</v>
      </c>
      <c r="G4" s="95">
        <f>'raw alpha'!G4</f>
        <v>3.5554042993659683E-2</v>
      </c>
      <c r="H4" s="95">
        <f>'raw alpha'!H4</f>
        <v>1.666555508114842E-2</v>
      </c>
      <c r="I4" s="95">
        <f>'raw alpha'!I4</f>
        <v>1.508997806362869E-2</v>
      </c>
      <c r="J4" s="95">
        <f>'raw alpha'!J4</f>
        <v>1.5182187657933719E-2</v>
      </c>
      <c r="K4" s="95">
        <f>'raw alpha'!K4</f>
        <v>1.661118688716642E-2</v>
      </c>
      <c r="L4" s="95">
        <f>'raw alpha'!L4</f>
        <v>1.875670792705272E-2</v>
      </c>
      <c r="M4" s="95">
        <f>'raw alpha'!M4</f>
        <v>2.0789551401305111E-2</v>
      </c>
      <c r="N4" s="95">
        <f>'raw alpha'!N4</f>
        <v>2.080054559056713E-2</v>
      </c>
      <c r="O4" s="95">
        <f>'raw alpha'!O4</f>
        <v>1.875670792705271E-2</v>
      </c>
    </row>
    <row r="5" spans="1:16" x14ac:dyDescent="0.25">
      <c r="A5" s="74" t="str">
        <f>'grasp info'!B5</f>
        <v>T+2</v>
      </c>
      <c r="B5" s="95">
        <f>'raw alpha'!B5</f>
        <v>5.2071972347935638E-16</v>
      </c>
      <c r="C5" s="95">
        <f>'raw alpha'!C5</f>
        <v>0</v>
      </c>
      <c r="D5" s="95">
        <f>'raw alpha'!D5</f>
        <v>5.6468594232471058E-18</v>
      </c>
      <c r="E5" s="95">
        <f>'raw alpha'!E5</f>
        <v>4.9996457411814237E-18</v>
      </c>
      <c r="F5" s="95">
        <f>'raw alpha'!F5</f>
        <v>5.2785913574859969E-2</v>
      </c>
      <c r="G5" s="95">
        <f>'raw alpha'!G5</f>
        <v>0</v>
      </c>
      <c r="H5" s="95">
        <f>'raw alpha'!H5</f>
        <v>1.9600904335632989E-2</v>
      </c>
      <c r="I5" s="95">
        <f>'raw alpha'!I5</f>
        <v>8.479638994284706E-18</v>
      </c>
      <c r="J5" s="95">
        <f>'raw alpha'!J5</f>
        <v>0</v>
      </c>
      <c r="K5" s="95">
        <f>'raw alpha'!K5</f>
        <v>1.9600904335632979E-2</v>
      </c>
      <c r="L5" s="95">
        <f>'raw alpha'!L5</f>
        <v>-7.1179656119033083E-19</v>
      </c>
      <c r="M5" s="95">
        <f>'raw alpha'!M5</f>
        <v>0</v>
      </c>
      <c r="N5" s="95">
        <f>'raw alpha'!N5</f>
        <v>0</v>
      </c>
      <c r="O5" s="95">
        <f>'raw alpha'!O5</f>
        <v>0</v>
      </c>
    </row>
    <row r="6" spans="1:16" x14ac:dyDescent="0.25">
      <c r="A6" s="74" t="str">
        <f>'grasp info'!B6</f>
        <v>T+3.5</v>
      </c>
      <c r="B6" s="95">
        <f>'raw alpha'!B6</f>
        <v>1.9565467512696961E-2</v>
      </c>
      <c r="C6" s="95">
        <f>'raw alpha'!C6</f>
        <v>0.15597879099625761</v>
      </c>
      <c r="D6" s="95">
        <f>'raw alpha'!D6</f>
        <v>3.5113197837066568E-2</v>
      </c>
      <c r="E6" s="95">
        <f>'raw alpha'!E6</f>
        <v>3.5113197837066623E-2</v>
      </c>
      <c r="F6" s="95">
        <f>'raw alpha'!F6</f>
        <v>0.41553679148355632</v>
      </c>
      <c r="G6" s="95">
        <f>'raw alpha'!G6</f>
        <v>1.885096190865692E-2</v>
      </c>
      <c r="H6" s="95">
        <f>'raw alpha'!H6</f>
        <v>2.7085853498722581E-2</v>
      </c>
      <c r="I6" s="95">
        <f>'raw alpha'!I6</f>
        <v>0.1072354608752846</v>
      </c>
      <c r="J6" s="95">
        <f>'raw alpha'!J6</f>
        <v>0.10715868012246479</v>
      </c>
      <c r="K6" s="95">
        <f>'raw alpha'!K6</f>
        <v>2.7085853498722629E-2</v>
      </c>
      <c r="L6" s="95">
        <f>'raw alpha'!L6</f>
        <v>7.8452006254461689E-3</v>
      </c>
      <c r="M6" s="95">
        <f>'raw alpha'!M6</f>
        <v>3.3354723584861509E-2</v>
      </c>
      <c r="N6" s="95">
        <f>'raw alpha'!N6</f>
        <v>3.3354723584861523E-2</v>
      </c>
      <c r="O6" s="95">
        <f>'raw alpha'!O6</f>
        <v>7.8452006254461602E-3</v>
      </c>
    </row>
    <row r="7" spans="1:16" x14ac:dyDescent="0.25">
      <c r="A7" s="74" t="str">
        <f>'grasp info'!B7</f>
        <v>T+4</v>
      </c>
      <c r="B7" s="95">
        <f>'raw alpha'!B7</f>
        <v>3.9999999999956737E-2</v>
      </c>
      <c r="C7" s="95">
        <f>'raw alpha'!C7</f>
        <v>4.9174933415052482E-2</v>
      </c>
      <c r="D7" s="95">
        <f>'raw alpha'!D7</f>
        <v>6.8782517096196538E-2</v>
      </c>
      <c r="E7" s="95">
        <f>'raw alpha'!E7</f>
        <v>2.010334882442321E-2</v>
      </c>
      <c r="F7" s="95">
        <f>'raw alpha'!F7</f>
        <v>1.199999999998692E-2</v>
      </c>
      <c r="G7" s="95">
        <f>'raw alpha'!G7</f>
        <v>0.33843678809154493</v>
      </c>
      <c r="H7" s="95">
        <f>'raw alpha'!H7</f>
        <v>9.1327399138713353E-3</v>
      </c>
      <c r="I7" s="95">
        <f>'raw alpha'!I7</f>
        <v>9.3235241660374335E-3</v>
      </c>
      <c r="J7" s="95">
        <f>'raw alpha'!J7</f>
        <v>7.5979273560557526E-3</v>
      </c>
      <c r="K7" s="95">
        <f>'raw alpha'!K7</f>
        <v>7.3625817302159146E-3</v>
      </c>
      <c r="L7" s="95">
        <f>'raw alpha'!L7</f>
        <v>0.13702466121626519</v>
      </c>
      <c r="M7" s="95">
        <f>'raw alpha'!M7</f>
        <v>7.1386903994536108E-2</v>
      </c>
      <c r="N7" s="95">
        <f>'raw alpha'!N7</f>
        <v>3.4402271615476918E-2</v>
      </c>
      <c r="O7" s="95">
        <f>'raw alpha'!O7</f>
        <v>3.0733930038258271E-2</v>
      </c>
    </row>
    <row r="8" spans="1:16" x14ac:dyDescent="0.25">
      <c r="A8" s="74" t="str">
        <f>'grasp info'!B8</f>
        <v>T+5</v>
      </c>
      <c r="B8" s="95">
        <f>'raw alpha'!B8</f>
        <v>0.48604125980846208</v>
      </c>
      <c r="C8" s="95">
        <f>'raw alpha'!C8</f>
        <v>6.3620439666203649E-2</v>
      </c>
      <c r="D8" s="95">
        <f>'raw alpha'!D8</f>
        <v>4.1395761092987593E-2</v>
      </c>
      <c r="E8" s="95">
        <f>'raw alpha'!E8</f>
        <v>2.3725579060300189E-2</v>
      </c>
      <c r="F8" s="95">
        <f>'raw alpha'!F8</f>
        <v>1.6797673134747101E-2</v>
      </c>
      <c r="G8" s="95">
        <f>'raw alpha'!G8</f>
        <v>1.625716687509754E-2</v>
      </c>
      <c r="H8" s="95">
        <f>'raw alpha'!H8</f>
        <v>1.7959712611823681E-2</v>
      </c>
      <c r="I8" s="95">
        <f>'raw alpha'!I8</f>
        <v>1.290209494493425E-2</v>
      </c>
      <c r="J8" s="95">
        <f>'raw alpha'!J8</f>
        <v>1.174980378475985E-2</v>
      </c>
      <c r="K8" s="95">
        <f>'raw alpha'!K8</f>
        <v>1.764852831598579E-2</v>
      </c>
      <c r="L8" s="95">
        <f>'raw alpha'!L8</f>
        <v>1.8619692152239992E-2</v>
      </c>
      <c r="M8" s="95">
        <f>'raw alpha'!M8</f>
        <v>1.258141072118377E-2</v>
      </c>
      <c r="N8" s="95">
        <f>'raw alpha'!N8</f>
        <v>1.388404932776479E-2</v>
      </c>
      <c r="O8" s="95">
        <f>'raw alpha'!O8</f>
        <v>2.133875137787683E-2</v>
      </c>
    </row>
    <row r="9" spans="1:16" x14ac:dyDescent="0.25">
      <c r="A9" s="74" t="str">
        <f>'grasp info'!B9</f>
        <v>C8</v>
      </c>
      <c r="B9" s="95">
        <f>'raw alpha'!B9</f>
        <v>4.1815487066232879E-2</v>
      </c>
      <c r="C9" s="95">
        <f>'raw alpha'!C9</f>
        <v>7.6002539461951901E-2</v>
      </c>
      <c r="D9" s="95">
        <f>'raw alpha'!D9</f>
        <v>1.5775616999975772E-2</v>
      </c>
      <c r="E9" s="95">
        <f>'raw alpha'!E9</f>
        <v>1.7452807484045159E-2</v>
      </c>
      <c r="F9" s="95">
        <f>'raw alpha'!F9</f>
        <v>4.7288137955279842E-2</v>
      </c>
      <c r="G9" s="95">
        <f>'raw alpha'!G9</f>
        <v>4.6920184464966673E-2</v>
      </c>
      <c r="H9" s="95">
        <f>'raw alpha'!H9</f>
        <v>1.131224686224567E-2</v>
      </c>
      <c r="I9" s="95">
        <f>'raw alpha'!I9</f>
        <v>2.0840021377886962E-2</v>
      </c>
      <c r="J9" s="95">
        <f>'raw alpha'!J9</f>
        <v>2.077296490434366E-2</v>
      </c>
      <c r="K9" s="95">
        <f>'raw alpha'!K9</f>
        <v>1.2528594966071499E-2</v>
      </c>
      <c r="L9" s="95">
        <f>'raw alpha'!L9</f>
        <v>1.139537289454317E-2</v>
      </c>
      <c r="M9" s="95">
        <f>'raw alpha'!M9</f>
        <v>2.0406403360583539E-2</v>
      </c>
      <c r="N9" s="95">
        <f>'raw alpha'!N9</f>
        <v>2.0422856806651419E-2</v>
      </c>
      <c r="O9" s="95">
        <f>'raw alpha'!O9</f>
        <v>1.319826242323913E-2</v>
      </c>
    </row>
    <row r="10" spans="1:16" x14ac:dyDescent="0.25">
      <c r="A10" s="74" t="str">
        <f>'grasp info'!B10</f>
        <v>F21</v>
      </c>
      <c r="B10" s="95">
        <f>'raw alpha'!B10</f>
        <v>3.179883559890144E-2</v>
      </c>
      <c r="C10" s="95">
        <f>'raw alpha'!C10</f>
        <v>3.0733002949092061E-2</v>
      </c>
      <c r="D10" s="95">
        <f>'raw alpha'!D10</f>
        <v>8.4758500935732325E-3</v>
      </c>
      <c r="E10" s="95">
        <f>'raw alpha'!E10</f>
        <v>8.9754977310312987E-3</v>
      </c>
      <c r="F10" s="95">
        <f>'raw alpha'!F10</f>
        <v>4.8827476083179708E-2</v>
      </c>
      <c r="G10" s="95">
        <f>'raw alpha'!G10</f>
        <v>6.1751187024577908E-2</v>
      </c>
      <c r="H10" s="95">
        <f>'raw alpha'!H10</f>
        <v>6.6726244154147428E-3</v>
      </c>
      <c r="I10" s="95">
        <f>'raw alpha'!I10</f>
        <v>9.1587103159342653E-3</v>
      </c>
      <c r="J10" s="95">
        <f>'raw alpha'!J10</f>
        <v>8.7632877891194935E-3</v>
      </c>
      <c r="K10" s="95">
        <f>'raw alpha'!K10</f>
        <v>8.3419929662804666E-3</v>
      </c>
      <c r="L10" s="95">
        <f>'raw alpha'!L10</f>
        <v>6.7736876710552448E-3</v>
      </c>
      <c r="M10" s="95">
        <f>'raw alpha'!M10</f>
        <v>8.8161243230898533E-3</v>
      </c>
      <c r="N10" s="95">
        <f>'raw alpha'!N10</f>
        <v>8.5881884825786837E-3</v>
      </c>
      <c r="O10" s="95">
        <f>'raw alpha'!O10</f>
        <v>8.4704569959686317E-3</v>
      </c>
    </row>
    <row r="11" spans="1:16" x14ac:dyDescent="0.25">
      <c r="A11" s="74" t="str">
        <f>'grasp info'!B11</f>
        <v>F26</v>
      </c>
      <c r="B11" s="95">
        <f>'raw alpha'!B11</f>
        <v>3.1415560249031999E-3</v>
      </c>
      <c r="C11" s="95">
        <f>'raw alpha'!C11</f>
        <v>3.14155602490319E-3</v>
      </c>
      <c r="D11" s="95">
        <f>'raw alpha'!D11</f>
        <v>1.9343457552709279E-3</v>
      </c>
      <c r="E11" s="95">
        <f>'raw alpha'!E11</f>
        <v>1.9332251553020039E-3</v>
      </c>
      <c r="F11" s="95">
        <f>'raw alpha'!F11</f>
        <v>4.5919039862492579E-2</v>
      </c>
      <c r="G11" s="95">
        <f>'raw alpha'!G11</f>
        <v>4.5919039862492843E-2</v>
      </c>
      <c r="H11" s="95">
        <f>'raw alpha'!H11</f>
        <v>1.5298032574823539E-3</v>
      </c>
      <c r="I11" s="95">
        <f>'raw alpha'!I11</f>
        <v>1.689982687323173E-3</v>
      </c>
      <c r="J11" s="95">
        <f>'raw alpha'!J11</f>
        <v>1.582478172516124E-3</v>
      </c>
      <c r="K11" s="95">
        <f>'raw alpha'!K11</f>
        <v>1.60496764644177E-3</v>
      </c>
      <c r="L11" s="95">
        <f>'raw alpha'!L11</f>
        <v>1.576497824486771E-3</v>
      </c>
      <c r="M11" s="95">
        <f>'raw alpha'!M11</f>
        <v>1.60496764644177E-3</v>
      </c>
      <c r="N11" s="95">
        <f>'raw alpha'!N11</f>
        <v>1.5260799031878E-3</v>
      </c>
      <c r="O11" s="95">
        <f>'raw alpha'!O11</f>
        <v>1.6899826873231661E-3</v>
      </c>
    </row>
    <row r="12" spans="1:16" x14ac:dyDescent="0.25">
      <c r="A12" s="74" t="str">
        <f>'grasp info'!B12</f>
        <v>T+6</v>
      </c>
      <c r="B12" s="95">
        <f>'raw alpha'!B12</f>
        <v>3.5563291613030311E-2</v>
      </c>
      <c r="C12" s="95">
        <f>'raw alpha'!C12</f>
        <v>3.5594396509666643E-2</v>
      </c>
      <c r="D12" s="95">
        <f>'raw alpha'!D12</f>
        <v>1.420315580757418E-2</v>
      </c>
      <c r="E12" s="95">
        <f>'raw alpha'!E12</f>
        <v>9.3674629545453802E-3</v>
      </c>
      <c r="F12" s="95">
        <f>'raw alpha'!F12</f>
        <v>9.263542776071719E-2</v>
      </c>
      <c r="G12" s="95">
        <f>'raw alpha'!G12</f>
        <v>9.2672056269800046E-2</v>
      </c>
      <c r="H12" s="95">
        <f>'raw alpha'!H12</f>
        <v>1.2977176241342019E-2</v>
      </c>
      <c r="I12" s="95">
        <f>'raw alpha'!I12</f>
        <v>1.2877274257068741E-2</v>
      </c>
      <c r="J12" s="95">
        <f>'raw alpha'!J12</f>
        <v>8.7313207239379798E-3</v>
      </c>
      <c r="K12" s="95">
        <f>'raw alpha'!K12</f>
        <v>9.1262341825838946E-3</v>
      </c>
      <c r="L12" s="95">
        <f>'raw alpha'!L12</f>
        <v>1.365524977874606E-2</v>
      </c>
      <c r="M12" s="95">
        <f>'raw alpha'!M12</f>
        <v>1.324705808385384E-2</v>
      </c>
      <c r="N12" s="95">
        <f>'raw alpha'!N12</f>
        <v>8.5897673486976193E-3</v>
      </c>
      <c r="O12" s="95">
        <f>'raw alpha'!O12</f>
        <v>8.9284949240116037E-3</v>
      </c>
    </row>
    <row r="13" spans="1:16" x14ac:dyDescent="0.25">
      <c r="A13" s="74" t="str">
        <f>'grasp info'!B13</f>
        <v>T+8</v>
      </c>
      <c r="B13" s="95">
        <f>'raw alpha'!B13</f>
        <v>0</v>
      </c>
      <c r="C13" s="95">
        <f>'raw alpha'!C13</f>
        <v>5.1017073860772904E-3</v>
      </c>
      <c r="D13" s="95">
        <f>'raw alpha'!D13</f>
        <v>6.8275042908799832E-3</v>
      </c>
      <c r="E13" s="95">
        <f>'raw alpha'!E13</f>
        <v>0</v>
      </c>
      <c r="F13" s="95">
        <f>'raw alpha'!F13</f>
        <v>3.7842117446057193E-2</v>
      </c>
      <c r="G13" s="95">
        <f>'raw alpha'!G13</f>
        <v>0</v>
      </c>
      <c r="H13" s="95">
        <f>'raw alpha'!H13</f>
        <v>1.45600220329609E-2</v>
      </c>
      <c r="I13" s="95">
        <f>'raw alpha'!I13</f>
        <v>2.7110117728068998E-3</v>
      </c>
      <c r="J13" s="95">
        <f>'raw alpha'!J13</f>
        <v>0</v>
      </c>
      <c r="K13" s="95">
        <f>'raw alpha'!K13</f>
        <v>-1.2045985197161521E-19</v>
      </c>
      <c r="L13" s="95">
        <f>'raw alpha'!L13</f>
        <v>1.4834339225838921E-2</v>
      </c>
      <c r="M13" s="95">
        <f>'raw alpha'!M13</f>
        <v>2.7953201469698092E-3</v>
      </c>
      <c r="N13" s="95">
        <f>'raw alpha'!N13</f>
        <v>0</v>
      </c>
      <c r="O13" s="95">
        <f>'raw alpha'!O13</f>
        <v>0</v>
      </c>
    </row>
    <row r="14" spans="1:16" x14ac:dyDescent="0.25">
      <c r="A14" s="74" t="str">
        <f>'grasp info'!B14</f>
        <v>T13</v>
      </c>
      <c r="B14" s="95">
        <f>'raw alpha'!B14</f>
        <v>0</v>
      </c>
      <c r="C14" s="95">
        <f>'raw alpha'!C14</f>
        <v>0</v>
      </c>
      <c r="D14" s="95">
        <f>'raw alpha'!D14</f>
        <v>0</v>
      </c>
      <c r="E14" s="95">
        <f>'raw alpha'!E14</f>
        <v>0</v>
      </c>
      <c r="F14" s="95">
        <f>'raw alpha'!F14</f>
        <v>0</v>
      </c>
      <c r="G14" s="95">
        <f>'raw alpha'!G14</f>
        <v>0</v>
      </c>
      <c r="H14" s="95">
        <f>'raw alpha'!H14</f>
        <v>0</v>
      </c>
      <c r="I14" s="95">
        <f>'raw alpha'!I14</f>
        <v>0</v>
      </c>
      <c r="J14" s="95">
        <f>'raw alpha'!J14</f>
        <v>0</v>
      </c>
      <c r="K14" s="95">
        <f>'raw alpha'!K14</f>
        <v>0</v>
      </c>
      <c r="L14" s="95">
        <f>'raw alpha'!L14</f>
        <v>0</v>
      </c>
      <c r="M14" s="95">
        <f>'raw alpha'!M14</f>
        <v>0</v>
      </c>
      <c r="N14" s="95">
        <f>'raw alpha'!N14</f>
        <v>0</v>
      </c>
      <c r="O14" s="95">
        <f>'raw alpha'!O14</f>
        <v>0</v>
      </c>
    </row>
    <row r="15" spans="1:16" x14ac:dyDescent="0.25">
      <c r="A15" s="74" t="str">
        <f>'grasp info'!B15</f>
        <v>C16</v>
      </c>
      <c r="B15" s="95">
        <f>'raw alpha'!B15</f>
        <v>1.9846244201105218E-2</v>
      </c>
      <c r="C15" s="95">
        <f>'raw alpha'!C15</f>
        <v>0.14911876711390401</v>
      </c>
      <c r="D15" s="95">
        <f>'raw alpha'!D15</f>
        <v>1.881841334935358E-2</v>
      </c>
      <c r="E15" s="95">
        <f>'raw alpha'!E15</f>
        <v>1.5378640265296039E-2</v>
      </c>
      <c r="F15" s="95">
        <f>'raw alpha'!F15</f>
        <v>6.5593700327335566E-2</v>
      </c>
      <c r="G15" s="95">
        <f>'raw alpha'!G15</f>
        <v>5.1380211742000102E-2</v>
      </c>
      <c r="H15" s="95">
        <f>'raw alpha'!H15</f>
        <v>1.089597762301831E-2</v>
      </c>
      <c r="I15" s="95">
        <f>'raw alpha'!I15</f>
        <v>2.783125051035374E-2</v>
      </c>
      <c r="J15" s="95">
        <f>'raw alpha'!J15</f>
        <v>1.9349309399355169E-2</v>
      </c>
      <c r="K15" s="95">
        <f>'raw alpha'!K15</f>
        <v>1.0295402585067269E-2</v>
      </c>
      <c r="L15" s="95">
        <f>'raw alpha'!L15</f>
        <v>1.271602463390583E-2</v>
      </c>
      <c r="M15" s="95">
        <f>'raw alpha'!M15</f>
        <v>2.9769202555250611E-2</v>
      </c>
      <c r="N15" s="95">
        <f>'raw alpha'!N15</f>
        <v>2.126769313940171E-2</v>
      </c>
      <c r="O15" s="95">
        <f>'raw alpha'!O15</f>
        <v>1.244718227737404E-2</v>
      </c>
    </row>
    <row r="16" spans="1:16" x14ac:dyDescent="0.25">
      <c r="A16" s="74" t="str">
        <f>'grasp info'!B16</f>
        <v>F17</v>
      </c>
      <c r="B16" s="95">
        <f>'raw alpha'!B16</f>
        <v>7.3521727023023037E-2</v>
      </c>
      <c r="C16" s="95">
        <f>'raw alpha'!C16</f>
        <v>0.1239544630860462</v>
      </c>
      <c r="D16" s="95">
        <f>'raw alpha'!D16</f>
        <v>6.6799792738012079E-2</v>
      </c>
      <c r="E16" s="95">
        <f>'raw alpha'!E16</f>
        <v>6.5944134379103181E-2</v>
      </c>
      <c r="F16" s="95">
        <f>'raw alpha'!F16</f>
        <v>0.10089028335494681</v>
      </c>
      <c r="G16" s="95">
        <f>'raw alpha'!G16</f>
        <v>0.13624995112466129</v>
      </c>
      <c r="H16" s="95">
        <f>'raw alpha'!H16</f>
        <v>4.3227893778318427E-2</v>
      </c>
      <c r="I16" s="95">
        <f>'raw alpha'!I16</f>
        <v>4.5427770827560179E-2</v>
      </c>
      <c r="J16" s="95">
        <f>'raw alpha'!J16</f>
        <v>4.6839259243563157E-2</v>
      </c>
      <c r="K16" s="95">
        <f>'raw alpha'!K16</f>
        <v>4.2849054081685677E-2</v>
      </c>
      <c r="L16" s="95">
        <f>'raw alpha'!L16</f>
        <v>4.8028368909939091E-2</v>
      </c>
      <c r="M16" s="95">
        <f>'raw alpha'!M16</f>
        <v>5.0851444151312868E-2</v>
      </c>
      <c r="N16" s="95">
        <f>'raw alpha'!N16</f>
        <v>5.1173226328296989E-2</v>
      </c>
      <c r="O16" s="95">
        <f>'raw alpha'!O16</f>
        <v>4.8069266856322193E-2</v>
      </c>
    </row>
    <row r="17" spans="1:15" x14ac:dyDescent="0.25">
      <c r="A17" s="74" t="str">
        <f>'grasp info'!B17</f>
        <v>F21</v>
      </c>
      <c r="B17" s="95">
        <f>'raw alpha'!B17</f>
        <v>5.7951747295312751E-2</v>
      </c>
      <c r="C17" s="95">
        <f>'raw alpha'!C17</f>
        <v>9.7970658173924807E-2</v>
      </c>
      <c r="D17" s="95">
        <f>'raw alpha'!D17</f>
        <v>2.4574514113933459E-2</v>
      </c>
      <c r="E17" s="95">
        <f>'raw alpha'!E17</f>
        <v>2.653669845622585E-2</v>
      </c>
      <c r="F17" s="95">
        <f>'raw alpha'!F17</f>
        <v>7.4875083410901572E-2</v>
      </c>
      <c r="G17" s="95">
        <f>'raw alpha'!G17</f>
        <v>8.2428512667609338E-2</v>
      </c>
      <c r="H17" s="95">
        <f>'raw alpha'!H17</f>
        <v>2.2088946572088659E-2</v>
      </c>
      <c r="I17" s="95">
        <f>'raw alpha'!I17</f>
        <v>2.518644701661462E-2</v>
      </c>
      <c r="J17" s="95">
        <f>'raw alpha'!J17</f>
        <v>2.5997729451548188E-2</v>
      </c>
      <c r="K17" s="95">
        <f>'raw alpha'!K17</f>
        <v>2.117552443494556E-2</v>
      </c>
      <c r="L17" s="95">
        <f>'raw alpha'!L17</f>
        <v>2.225428770253195E-2</v>
      </c>
      <c r="M17" s="95">
        <f>'raw alpha'!M17</f>
        <v>2.4231312227032779E-2</v>
      </c>
      <c r="N17" s="95">
        <f>'raw alpha'!N17</f>
        <v>2.710795361063615E-2</v>
      </c>
      <c r="O17" s="95">
        <f>'raw alpha'!O17</f>
        <v>2.1389999888969481E-2</v>
      </c>
    </row>
    <row r="18" spans="1:15" x14ac:dyDescent="0.25">
      <c r="A18" s="74" t="str">
        <f>'grasp info'!B18</f>
        <v>T16</v>
      </c>
      <c r="B18" s="95">
        <f>'raw alpha'!B18</f>
        <v>5.6941333935168238E-2</v>
      </c>
      <c r="C18" s="95">
        <f>'raw alpha'!C18</f>
        <v>0.14557521890731789</v>
      </c>
      <c r="D18" s="95">
        <f>'raw alpha'!D18</f>
        <v>2.5599559461635779E-2</v>
      </c>
      <c r="E18" s="95">
        <f>'raw alpha'!E18</f>
        <v>3.3972588722105082E-2</v>
      </c>
      <c r="F18" s="95">
        <f>'raw alpha'!F18</f>
        <v>8.7533581385916381E-2</v>
      </c>
      <c r="G18" s="95">
        <f>'raw alpha'!G18</f>
        <v>4.8699397645772573E-2</v>
      </c>
      <c r="H18" s="95">
        <f>'raw alpha'!H18</f>
        <v>1.9886852446754429E-2</v>
      </c>
      <c r="I18" s="95">
        <f>'raw alpha'!I18</f>
        <v>3.4879995979984167E-2</v>
      </c>
      <c r="J18" s="95">
        <f>'raw alpha'!J18</f>
        <v>4.4935866171192211E-2</v>
      </c>
      <c r="K18" s="95">
        <f>'raw alpha'!K18</f>
        <v>2.2623859788809569E-2</v>
      </c>
      <c r="L18" s="95">
        <f>'raw alpha'!L18</f>
        <v>1.6747062024467279E-2</v>
      </c>
      <c r="M18" s="95">
        <f>'raw alpha'!M18</f>
        <v>2.1845144374194821E-2</v>
      </c>
      <c r="N18" s="95">
        <f>'raw alpha'!N18</f>
        <v>2.663090299132222E-2</v>
      </c>
      <c r="O18" s="95">
        <f>'raw alpha'!O18</f>
        <v>1.9590194662248549E-2</v>
      </c>
    </row>
    <row r="19" spans="1:15" x14ac:dyDescent="0.25">
      <c r="A19" s="74"/>
    </row>
    <row r="20" spans="1:15" x14ac:dyDescent="0.25">
      <c r="A20" s="74"/>
    </row>
    <row r="21" spans="1:15" x14ac:dyDescent="0.25">
      <c r="A21" s="74"/>
    </row>
    <row r="22" spans="1:15" x14ac:dyDescent="0.25">
      <c r="A22" s="74"/>
    </row>
    <row r="23" spans="1:15" x14ac:dyDescent="0.25">
      <c r="A23" s="74"/>
    </row>
    <row r="24" spans="1:15" x14ac:dyDescent="0.25">
      <c r="A24" s="74"/>
    </row>
    <row r="25" spans="1:15" x14ac:dyDescent="0.25">
      <c r="A25" s="74"/>
    </row>
    <row r="26" spans="1:15" x14ac:dyDescent="0.25">
      <c r="A26" s="74"/>
    </row>
    <row r="27" spans="1:15" x14ac:dyDescent="0.25">
      <c r="A27" s="74"/>
    </row>
    <row r="28" spans="1:15" x14ac:dyDescent="0.25">
      <c r="A28" s="74"/>
    </row>
    <row r="29" spans="1:15" x14ac:dyDescent="0.25">
      <c r="A29" s="74"/>
    </row>
    <row r="30" spans="1:15" x14ac:dyDescent="0.25">
      <c r="A30" s="74"/>
    </row>
    <row r="31" spans="1:15" x14ac:dyDescent="0.25">
      <c r="A31" s="74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15</vt:i4>
      </vt:variant>
    </vt:vector>
  </HeadingPairs>
  <TitlesOfParts>
    <vt:vector size="15" baseType="lpstr">
      <vt:lpstr>objects basic info</vt:lpstr>
      <vt:lpstr>sub-tasks</vt:lpstr>
      <vt:lpstr>force description</vt:lpstr>
      <vt:lpstr>distinct forces</vt:lpstr>
      <vt:lpstr>grasp info</vt:lpstr>
      <vt:lpstr>alpha analysis</vt:lpstr>
      <vt:lpstr>force analysis</vt:lpstr>
      <vt:lpstr>raw grasp info</vt:lpstr>
      <vt:lpstr>raw alpha for graphs</vt:lpstr>
      <vt:lpstr>raw alpha</vt:lpstr>
      <vt:lpstr>raw alpha mod for graphs</vt:lpstr>
      <vt:lpstr>raw alpha mod</vt:lpstr>
      <vt:lpstr>raw forces fmin</vt:lpstr>
      <vt:lpstr>raw forces vec</vt:lpstr>
      <vt:lpstr>formatting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2021-08-08T19:16:36Z</dcterms:modified>
</cp:coreProperties>
</file>